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Complete Dropbox\Company Folders\Implementation\Company Data Gathering\"/>
    </mc:Choice>
  </mc:AlternateContent>
  <xr:revisionPtr revIDLastSave="0" documentId="13_ncr:1_{19FB9B2C-DEEB-439C-9DDA-7766444B7794}" xr6:coauthVersionLast="47" xr6:coauthVersionMax="47" xr10:uidLastSave="{00000000-0000-0000-0000-000000000000}"/>
  <bookViews>
    <workbookView xWindow="-120" yWindow="-120" windowWidth="29040" windowHeight="15840" tabRatio="669" activeTab="7" xr2:uid="{00000000-000D-0000-FFFF-FFFF00000000}"/>
  </bookViews>
  <sheets>
    <sheet name="Company Data" sheetId="7" r:id="rId1"/>
    <sheet name="EE Data" sheetId="36" r:id="rId2"/>
    <sheet name="Med-Den" sheetId="1" r:id="rId3"/>
    <sheet name="Disabililty" sheetId="23" r:id="rId4"/>
    <sheet name="Life" sheetId="3" r:id="rId5"/>
    <sheet name="Flex Plans" sheetId="27" r:id="rId6"/>
    <sheet name="Retirement" sheetId="26" state="hidden" r:id="rId7"/>
    <sheet name="Misc." sheetId="35" r:id="rId8"/>
    <sheet name="Lists" sheetId="28" state="hidden" r:id="rId9"/>
  </sheets>
  <definedNames>
    <definedName name="_xlnm._FilterDatabase" localSheetId="8" hidden="1">Lists!$L$3:$L$5</definedName>
    <definedName name="BillingModes">Lists!$C$2:$C$11</definedName>
    <definedName name="CaseReps">Lists!$M$2:$M$8</definedName>
    <definedName name="LifeBenefitType">Lists!$K$2:$K$4</definedName>
    <definedName name="PrePost">Lists!$B$2:$B$3</definedName>
    <definedName name="RateBase">Lists!$H$2:$H$4</definedName>
    <definedName name="RateChanges">Lists!$E$2:$E$5</definedName>
    <definedName name="RatePer">Lists!$G$2:$G$7</definedName>
    <definedName name="Reenrollment">Lists!$L$2:$L$5</definedName>
    <definedName name="Rounding">Lists!$I$2:$I$5</definedName>
    <definedName name="RoundTo">Lists!$J$2:$J$8</definedName>
    <definedName name="SalaryChanges">Lists!$F$2:$F$4</definedName>
    <definedName name="UserRoles">Lists!$N$2:$N$7</definedName>
    <definedName name="WaitingPeriods">Lists!$D$2:$D$29</definedName>
    <definedName name="YesNo">Lists!$A$2:$A$3</definedName>
    <definedName name="Z_8486BC62_08EF_4358_AF8F_07315ED8ACE0_.wvu.Rows" localSheetId="3" hidden="1">Disabililty!#REF!</definedName>
    <definedName name="Z_8486BC62_08EF_4358_AF8F_07315ED8ACE0_.wvu.Rows" localSheetId="4" hidden="1">Life!#REF!</definedName>
  </definedNames>
  <calcPr calcId="191029"/>
  <customWorkbookViews>
    <customWorkbookView name="Fact Finder" guid="{8486BC62-08EF-4358-AF8F-07315ED8ACE0}" xWindow="3" yWindow="24" windowWidth="1262" windowHeight="799" tabRatio="757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3" l="1"/>
  <c r="D7" i="23"/>
  <c r="B7" i="23"/>
  <c r="E35" i="35"/>
  <c r="C36" i="35"/>
  <c r="C35" i="35"/>
  <c r="G39" i="35"/>
  <c r="G38" i="35"/>
  <c r="G37" i="35"/>
  <c r="G36" i="35"/>
  <c r="G35" i="35"/>
  <c r="F39" i="35"/>
  <c r="F38" i="35"/>
  <c r="F37" i="35"/>
  <c r="F36" i="35"/>
  <c r="F35" i="35"/>
  <c r="E39" i="35"/>
  <c r="E38" i="35"/>
  <c r="E37" i="35"/>
  <c r="E36" i="35"/>
  <c r="D39" i="35"/>
  <c r="D38" i="35"/>
  <c r="D37" i="35"/>
  <c r="D36" i="35"/>
  <c r="D35" i="35"/>
  <c r="C39" i="35"/>
  <c r="C38" i="35"/>
  <c r="C37" i="35"/>
  <c r="B36" i="35"/>
  <c r="B37" i="35"/>
  <c r="B38" i="35"/>
  <c r="B39" i="35"/>
  <c r="B35" i="35"/>
  <c r="F33" i="1"/>
  <c r="F34" i="1"/>
  <c r="F35" i="1"/>
  <c r="F32" i="1"/>
  <c r="E33" i="1"/>
  <c r="E34" i="1"/>
  <c r="E35" i="1"/>
  <c r="E32" i="1"/>
  <c r="D33" i="1"/>
  <c r="D34" i="1"/>
  <c r="D35" i="1"/>
  <c r="D32" i="1"/>
  <c r="C33" i="1"/>
  <c r="C34" i="1"/>
  <c r="C35" i="1"/>
  <c r="C32" i="1"/>
  <c r="B35" i="1"/>
  <c r="B34" i="1"/>
  <c r="B33" i="1"/>
  <c r="B32" i="1"/>
  <c r="D39" i="36" l="1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F31" i="1" l="1"/>
  <c r="F26" i="1"/>
  <c r="L7" i="3" l="1"/>
  <c r="J7" i="3"/>
  <c r="D31" i="1" l="1"/>
  <c r="D26" i="1"/>
  <c r="B26" i="1" l="1"/>
  <c r="B7" i="3"/>
  <c r="H7" i="3"/>
  <c r="F7" i="3"/>
  <c r="D7" i="3"/>
  <c r="E31" i="1"/>
  <c r="E26" i="1"/>
  <c r="C26" i="1"/>
  <c r="B28" i="35"/>
  <c r="C28" i="35"/>
  <c r="F28" i="35"/>
  <c r="G28" i="35"/>
  <c r="D28" i="35"/>
  <c r="E28" i="35"/>
  <c r="B34" i="35"/>
  <c r="C34" i="35"/>
  <c r="F34" i="35"/>
  <c r="G34" i="35"/>
  <c r="D34" i="35"/>
  <c r="E34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Stewart</author>
    <author>Eric Carey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Viewable to Employees</t>
        </r>
      </text>
    </comment>
    <comment ref="A8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Viewable to Employees</t>
        </r>
      </text>
    </comment>
    <comment ref="A9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Viewable to Employees
</t>
        </r>
      </text>
    </comment>
    <comment ref="A10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In days, from the date of hire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Carey</author>
    <author>Belinda Bowers</author>
  </authors>
  <commentList>
    <comment ref="A6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Edit any Blue-Highlighted Fields
If EE/ER contributions vary by Location, Class or Division, please utilize additional columns as needed to clarify rate structure. 
You may choose to show Employer contributions as either a dollar or percentage amount. </t>
        </r>
      </text>
    </comment>
    <comment ref="A8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Enter the name of the benefit as it should appear to HR and Employees.</t>
        </r>
      </text>
    </comment>
    <comment ref="A9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The Effective date of the benefit for this plan year.</t>
        </r>
      </text>
    </comment>
    <comment ref="A10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The date that this plan year will end.</t>
        </r>
      </text>
    </comment>
    <comment ref="A1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As referenced in the "Employee Data" Tab.</t>
        </r>
      </text>
    </comment>
    <comment ref="A17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Select the waiting period that must be satisfied before the employee class becomes benefit eligible.</t>
        </r>
      </text>
    </comment>
    <comment ref="A18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Enter the maximum age that coverage is available to a student child.</t>
        </r>
      </text>
    </comment>
    <comment ref="A19" authorId="1" shapeId="0" xr:uid="{AB025B18-987E-4392-930F-74AC226D1DF6}">
      <text>
        <r>
          <rPr>
            <b/>
            <sz val="8"/>
            <color indexed="81"/>
            <rFont val="Tahoma"/>
            <family val="2"/>
          </rPr>
          <t>Plan offers coverage to handicapped dependents regardless of age.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Payroll Frequency.</t>
        </r>
      </text>
    </comment>
    <comment ref="A21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Modify or add rows as needed to clarify your rate structure(s).</t>
        </r>
      </text>
    </comment>
    <comment ref="A26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>Modify or add rows as needed to clarify your rate structure(s).</t>
        </r>
      </text>
    </comment>
    <comment ref="A31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Modify or add rows as needed to clarify your rate structure(s).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Carey</author>
  </authors>
  <commentList>
    <comment ref="A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Enter the name of the benefit as it should appear to HR and Employees.</t>
        </r>
      </text>
    </comment>
    <comment ref="A9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The Effective date of the benefit for this plan year.</t>
        </r>
      </text>
    </comment>
    <comment ref="A10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The date that this plan year will end.</t>
        </r>
      </text>
    </comment>
    <comment ref="A16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Modify or add rows as needed to clarify your Reduction Table structure.</t>
        </r>
      </text>
    </comment>
    <comment ref="A20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As referenced in the "Employee Data" Tab.</t>
        </r>
      </text>
    </comment>
    <comment ref="A21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Select the waiting period that must be satisfied before the employee class becomes benefit eligible.</t>
        </r>
      </text>
    </comment>
    <comment ref="A22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Payroll Frequency.</t>
        </r>
      </text>
    </comment>
    <comment ref="A26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Modify or add rows as needed to clarify your rate structure(s).</t>
        </r>
      </text>
    </comment>
    <comment ref="A27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Enter either a flat rate or an age banded rate. Not both.</t>
        </r>
      </text>
    </comment>
    <comment ref="A28" authorId="0" shapeId="0" xr:uid="{00000000-0006-0000-0300-00000B000000}">
      <text>
        <r>
          <rPr>
            <b/>
            <sz val="8"/>
            <color indexed="81"/>
            <rFont val="Tahoma"/>
            <family val="2"/>
          </rPr>
          <t>This applies to either flat or age banded rates.</t>
        </r>
      </text>
    </comment>
    <comment ref="A29" authorId="0" shapeId="0" xr:uid="{00000000-0006-0000-0300-00000C000000}">
      <text>
        <r>
          <rPr>
            <b/>
            <sz val="8"/>
            <color indexed="81"/>
            <rFont val="Tahoma"/>
            <family val="2"/>
          </rPr>
          <t>Modify or add rows as needed to clarify your rate structure(s).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Carey</author>
  </authors>
  <commentList>
    <comment ref="A6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Edit any Blue-Highlighted Fields
You may choose to show Employer contributions as either a dollar or percentage amount. 
Your Life Plan may have separate benefit rules for Spouses and Children. Please utilize additional columns as neccesary to clarify the structure of your Life benefits.</t>
        </r>
      </text>
    </comment>
    <comment ref="A8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Enter the name of the benefit as it should appear to HR and Employees.</t>
        </r>
      </text>
    </comment>
    <comment ref="A9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The Effective date of the benefit for this plan year.</t>
        </r>
      </text>
    </comment>
    <comment ref="A10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The date that this plan year will end.</t>
        </r>
      </text>
    </comment>
    <comment ref="A16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Modify or add rows as needed to clarify your Reduction Table structure.</t>
        </r>
      </text>
    </comment>
    <comment ref="A20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As referenced in the "Employee Data" Tab.</t>
        </r>
      </text>
    </comment>
    <comment ref="A2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Select the waiting period that must be satisfied before the employee class becomes benefit eligible.</t>
        </r>
      </text>
    </comment>
    <comment ref="A2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>Payroll Frequency.</t>
        </r>
      </text>
    </comment>
    <comment ref="A29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>Modify or add rows as needed to clarify your rate structure(s).</t>
        </r>
      </text>
    </comment>
    <comment ref="A30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Enter either a flat rate or an age banded rate. Not both.</t>
        </r>
      </text>
    </comment>
    <comment ref="A31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This applies to either flat or age banded rates.</t>
        </r>
      </text>
    </comment>
    <comment ref="A32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Modify or add rows as needed to clarify your rate structure(s).</t>
        </r>
      </text>
    </comment>
    <comment ref="A45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This applies to either flat or age banded rates.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Carey</author>
  </authors>
  <commentList>
    <comment ref="A8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Enter the name of the benefit as it should appear to HR and Employees.</t>
        </r>
      </text>
    </comment>
    <comment ref="A9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The Effective date of the benefit for this plan year.</t>
        </r>
      </text>
    </comment>
    <comment ref="A10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The date that this plan year will end.</t>
        </r>
      </text>
    </comment>
    <comment ref="A16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As referenced in the "Employee Data" Tab.</t>
        </r>
      </text>
    </comment>
    <comment ref="A17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Select the waiting period that must be satisfied before the employee class becomes benefit eligible.</t>
        </r>
      </text>
    </comment>
    <comment ref="A1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Payroll Frequency.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Carey</author>
  </authors>
  <commentList>
    <comment ref="A3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Enter the name of the benefit as it should appear to HR and Employees.</t>
        </r>
      </text>
    </comment>
    <comment ref="A4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The Effective date of the benefit for this plan year.</t>
        </r>
      </text>
    </comment>
    <comment ref="A11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As referenced in the "Employee Data" Tab.</t>
        </r>
      </text>
    </comment>
    <comment ref="A12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Minimum hours for eligibility can vary at the class level.</t>
        </r>
      </text>
    </comment>
    <comment ref="A13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Select the waiting period that must be satisfied before the employee class becomes benefit eligible.</t>
        </r>
      </text>
    </comment>
    <comment ref="A14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The benefit deduction frequency can vary at the class level.</t>
        </r>
      </text>
    </comment>
    <comment ref="A15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If catch-up amounts appy, please notate rules below.</t>
        </r>
      </text>
    </comment>
    <comment ref="A16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The maximum allowable percentage of salary that the employee may contribute.</t>
        </r>
      </text>
    </comment>
    <comment ref="A17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>Enter the amount contributed by the employer for each dollar of the employee's deferral.</t>
        </r>
      </text>
    </comment>
    <comment ref="A18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>Enter the dollar match cap, percent match cap, or both dollar and percent matching caps if both apply.</t>
        </r>
      </text>
    </comment>
    <comment ref="A19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Enter a benefit description as you would like it to appear during enrollment. You may also choose to provide benefit descriptions in a separate text document or email.</t>
        </r>
      </text>
    </comment>
    <comment ref="A20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>You can provide multiple PDFs to be attached and available during enrollment.</t>
        </r>
      </text>
    </comment>
    <comment ref="A21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Specify any PDF file(s) you have provided to be mapped and used as enrollment forms for each benefit.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Carey</author>
    <author>Kendra Stewart</author>
  </authors>
  <commentList>
    <comment ref="A6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 xml:space="preserve">Edit any Blue-Highlighted Fields
If EE/ER contributions vary by Location, Class or Division, please utilize additional columns as needed to clarify rate structure. 
You may choose to show Employer contributions as either a dollar or percentage amount. </t>
        </r>
      </text>
    </comment>
    <comment ref="A8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Enter the name of the benefit as it should appear to HR and Employees.</t>
        </r>
      </text>
    </comment>
    <comment ref="A9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The Effective date of the benefit for this plan year.</t>
        </r>
      </text>
    </comment>
    <comment ref="A17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As referenced in the "Employee Data" Tab.</t>
        </r>
      </text>
    </comment>
    <comment ref="A18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Select the waiting period that must be satisfied before the employee class becomes benefit eligible.</t>
        </r>
      </text>
    </comment>
    <comment ref="A20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>Plan offers coverage to handicapped dependents regardless of age.</t>
        </r>
      </text>
    </comment>
    <comment ref="A21" authorId="1" shapeId="0" xr:uid="{00000000-0006-0000-0700-000008000000}">
      <text>
        <r>
          <rPr>
            <b/>
            <sz val="9"/>
            <color indexed="81"/>
            <rFont val="Tahoma"/>
            <charset val="1"/>
          </rPr>
          <t>Payroll Frequency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2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Modify or add rows as needed to clarify your rate structure(s).</t>
        </r>
      </text>
    </comment>
    <comment ref="A28" authorId="0" shapeId="0" xr:uid="{00000000-0006-0000-0700-00000A000000}">
      <text>
        <r>
          <rPr>
            <b/>
            <sz val="8"/>
            <color indexed="81"/>
            <rFont val="Tahoma"/>
            <family val="2"/>
          </rPr>
          <t>Modify or add rows as needed to clarify your rate structure(s).</t>
        </r>
      </text>
    </comment>
    <comment ref="A34" authorId="0" shapeId="0" xr:uid="{00000000-0006-0000-0700-00000B000000}">
      <text>
        <r>
          <rPr>
            <b/>
            <sz val="8"/>
            <color indexed="81"/>
            <rFont val="Tahoma"/>
            <family val="2"/>
          </rPr>
          <t>Modify or add rows as needed to clarify your rate structure(s).</t>
        </r>
      </text>
    </comment>
  </commentList>
</comments>
</file>

<file path=xl/sharedStrings.xml><?xml version="1.0" encoding="utf-8"?>
<sst xmlns="http://schemas.openxmlformats.org/spreadsheetml/2006/main" count="571" uniqueCount="219">
  <si>
    <t>Benefit Information</t>
  </si>
  <si>
    <t>Employee &amp; 1 Child:</t>
  </si>
  <si>
    <t xml:space="preserve">Employee:  </t>
  </si>
  <si>
    <t xml:space="preserve">Employee &amp; Spouse:  </t>
  </si>
  <si>
    <t xml:space="preserve">Employee &amp; Children:  </t>
  </si>
  <si>
    <t xml:space="preserve">Full Family: </t>
  </si>
  <si>
    <t>RATE PARAMETERS:</t>
  </si>
  <si>
    <t>Yes</t>
  </si>
  <si>
    <t>No</t>
  </si>
  <si>
    <t>Increase incrementally with employee salary</t>
  </si>
  <si>
    <t>Only update during enrollment</t>
  </si>
  <si>
    <t>Do not increase during policy year</t>
  </si>
  <si>
    <t>Name of form(s) associated with  plan:</t>
  </si>
  <si>
    <t>Minimum Hours for eligibility:</t>
  </si>
  <si>
    <t>Carrier Name:</t>
  </si>
  <si>
    <t>Policy Number:</t>
  </si>
  <si>
    <t>Effective Date:</t>
  </si>
  <si>
    <t>Broker Name:</t>
  </si>
  <si>
    <t>Pre or Post Tax Deducted?:</t>
  </si>
  <si>
    <t>Case Manager</t>
  </si>
  <si>
    <t>Enroller</t>
  </si>
  <si>
    <t>Other</t>
  </si>
  <si>
    <t>401k</t>
  </si>
  <si>
    <t>403B</t>
  </si>
  <si>
    <t>Profit Sharing</t>
  </si>
  <si>
    <t>Defined Benefit</t>
  </si>
  <si>
    <t>ESOP</t>
  </si>
  <si>
    <t>Simple 401K</t>
  </si>
  <si>
    <t>SARSEP</t>
  </si>
  <si>
    <t>Plan Name:</t>
  </si>
  <si>
    <t>Administrator Name:</t>
  </si>
  <si>
    <t>Employer Contribution:</t>
  </si>
  <si>
    <t>Retirement Plan Information</t>
  </si>
  <si>
    <t>Flex Plan Information</t>
  </si>
  <si>
    <t>Class Number</t>
  </si>
  <si>
    <t>Eligible Class Number(s):</t>
  </si>
  <si>
    <t>Name of PDF or Powerpoint attachment:</t>
  </si>
  <si>
    <t>Benefit description text:</t>
  </si>
  <si>
    <t>Employer Contributions:</t>
  </si>
  <si>
    <t>Employee Contributions:</t>
  </si>
  <si>
    <r>
      <t>Total Rate</t>
    </r>
    <r>
      <rPr>
        <sz val="10"/>
        <rFont val="Arial"/>
        <family val="2"/>
      </rPr>
      <t xml:space="preserve"> (Specify mode):</t>
    </r>
  </si>
  <si>
    <t>Pre-Tax</t>
  </si>
  <si>
    <t>Post-Tax</t>
  </si>
  <si>
    <t>None</t>
  </si>
  <si>
    <t>Benefit Probation Period:</t>
  </si>
  <si>
    <t>Annually</t>
  </si>
  <si>
    <t>1 Month</t>
  </si>
  <si>
    <t>2 Months</t>
  </si>
  <si>
    <t>3 Months</t>
  </si>
  <si>
    <t>6 Months</t>
  </si>
  <si>
    <t>Weekly</t>
  </si>
  <si>
    <t>Semi-Monthly</t>
  </si>
  <si>
    <t>Bi-weekly</t>
  </si>
  <si>
    <t>Monthly</t>
  </si>
  <si>
    <t>Quarterly</t>
  </si>
  <si>
    <t>13 Times/yr</t>
  </si>
  <si>
    <t>Teacher(21)</t>
  </si>
  <si>
    <t>Semi-Annually</t>
  </si>
  <si>
    <t>YES NO</t>
  </si>
  <si>
    <t>PRE POST</t>
  </si>
  <si>
    <t>BILLING MODES</t>
  </si>
  <si>
    <t>WAITING PERIODS</t>
  </si>
  <si>
    <t>12 Months</t>
  </si>
  <si>
    <t>24 Months</t>
  </si>
  <si>
    <t>30 Days</t>
  </si>
  <si>
    <t>60 Days</t>
  </si>
  <si>
    <t>90 Days</t>
  </si>
  <si>
    <t>1st of Next Month</t>
  </si>
  <si>
    <t>1st After 1 Month</t>
  </si>
  <si>
    <t>1st After 2 Months</t>
  </si>
  <si>
    <t>1st After 3 Months</t>
  </si>
  <si>
    <t>1st After 6 Months</t>
  </si>
  <si>
    <t>1st After 12 Months</t>
  </si>
  <si>
    <t>1st After 24 Months</t>
  </si>
  <si>
    <t>1st After 30 Days</t>
  </si>
  <si>
    <t>1st After 60 Days</t>
  </si>
  <si>
    <t>1st After 90 Days</t>
  </si>
  <si>
    <t>1st After 20 Days</t>
  </si>
  <si>
    <t>120 Days</t>
  </si>
  <si>
    <t>1 Year</t>
  </si>
  <si>
    <t>2 Years</t>
  </si>
  <si>
    <t>3 Years</t>
  </si>
  <si>
    <t>4 Years</t>
  </si>
  <si>
    <t>5 Years</t>
  </si>
  <si>
    <t>Other(please specify)</t>
  </si>
  <si>
    <t>RATE CHANGES</t>
  </si>
  <si>
    <t>SALARY CHANGES</t>
  </si>
  <si>
    <t>Benefit Policy Number:</t>
  </si>
  <si>
    <t>Section 125: Y/N</t>
  </si>
  <si>
    <t>COBRA Available?: Y/N</t>
  </si>
  <si>
    <t>Handicap Dependent Coverage?: Y/N</t>
  </si>
  <si>
    <t>Number of Pay Deductions Per Year?:</t>
  </si>
  <si>
    <t xml:space="preserve">70+ 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</si>
  <si>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</si>
  <si>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</si>
  <si>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</si>
  <si>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</si>
  <si>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</si>
  <si>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</si>
  <si>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</si>
  <si>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</si>
  <si>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</si>
  <si>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 xml:space="preserve">&lt;25                               </t>
  </si>
  <si>
    <t>Per $1.00</t>
  </si>
  <si>
    <t>Per $10.00</t>
  </si>
  <si>
    <t>Per $100.00</t>
  </si>
  <si>
    <t>Per $1000.00</t>
  </si>
  <si>
    <t>Per $10000.00</t>
  </si>
  <si>
    <t>RATE PER</t>
  </si>
  <si>
    <t>RATE BASE</t>
  </si>
  <si>
    <t>of Covered Salary</t>
  </si>
  <si>
    <t>of Benefit Amount</t>
  </si>
  <si>
    <t>Rate is:</t>
  </si>
  <si>
    <t>ROUNDING</t>
  </si>
  <si>
    <t>Next Lower</t>
  </si>
  <si>
    <t>Nearest</t>
  </si>
  <si>
    <t>Next Higher</t>
  </si>
  <si>
    <t>ROUND TO</t>
  </si>
  <si>
    <t>Flat Dollar Amount</t>
  </si>
  <si>
    <t>Multiple of Salary</t>
  </si>
  <si>
    <t>LIFE BENEFIT TYPE</t>
  </si>
  <si>
    <t>Benefit Amount:</t>
  </si>
  <si>
    <t>How is the benefit rounded?:</t>
  </si>
  <si>
    <t>No Rounding</t>
  </si>
  <si>
    <t>Age</t>
  </si>
  <si>
    <t>%</t>
  </si>
  <si>
    <t>Benefit Age Reduction Table</t>
  </si>
  <si>
    <t>Age &lt;65</t>
  </si>
  <si>
    <t>Age-based rates change:</t>
  </si>
  <si>
    <t>on Date of Bill</t>
  </si>
  <si>
    <t>on Date of Policy</t>
  </si>
  <si>
    <t>on Date of Enrollment</t>
  </si>
  <si>
    <t>on a Specified date</t>
  </si>
  <si>
    <r>
      <t>Age Banded Life Rate</t>
    </r>
    <r>
      <rPr>
        <sz val="10"/>
        <rFont val="Arial"/>
        <family val="2"/>
      </rPr>
      <t>:</t>
    </r>
  </si>
  <si>
    <r>
      <t>AD&amp;D Rate</t>
    </r>
    <r>
      <rPr>
        <sz val="10"/>
        <rFont val="Arial"/>
        <family val="2"/>
      </rPr>
      <t>:</t>
    </r>
  </si>
  <si>
    <t>REENROLLMENT</t>
  </si>
  <si>
    <t>Active Without History</t>
  </si>
  <si>
    <t>Active With History</t>
  </si>
  <si>
    <t>Passive</t>
  </si>
  <si>
    <t>New Benefit</t>
  </si>
  <si>
    <t>Life Plan Information</t>
  </si>
  <si>
    <t>Maximum Benefit:</t>
  </si>
  <si>
    <r>
      <t>Flat Disability Rate</t>
    </r>
    <r>
      <rPr>
        <sz val="10"/>
        <rFont val="Arial"/>
        <family val="2"/>
      </rPr>
      <t xml:space="preserve">: </t>
    </r>
  </si>
  <si>
    <r>
      <t>Age Banded Disability Rate</t>
    </r>
    <r>
      <rPr>
        <sz val="10"/>
        <rFont val="Arial"/>
        <family val="2"/>
      </rPr>
      <t>:</t>
    </r>
  </si>
  <si>
    <t>Disability Plan Information</t>
  </si>
  <si>
    <t>Administrator Billing Address:</t>
  </si>
  <si>
    <t>Administrator Phone:</t>
  </si>
  <si>
    <t>Annual Employee Deferral Dollar Cap:</t>
  </si>
  <si>
    <t>Annual Employee Deferral Percent Cap:</t>
  </si>
  <si>
    <t>Employer per dollar match:</t>
  </si>
  <si>
    <t>Employer matching cap:</t>
  </si>
  <si>
    <t>Catch-Up Rules:</t>
  </si>
  <si>
    <t>URL for link to plan:</t>
  </si>
  <si>
    <t>Case Reps</t>
  </si>
  <si>
    <t>Paul Sample</t>
  </si>
  <si>
    <t>David Charron</t>
  </si>
  <si>
    <t>Shamra McGreal</t>
  </si>
  <si>
    <t>Eric Carey</t>
  </si>
  <si>
    <t>Gina Anghel</t>
  </si>
  <si>
    <t>***Please Select***</t>
  </si>
  <si>
    <t>User Roles</t>
  </si>
  <si>
    <t>Broker</t>
  </si>
  <si>
    <t>Enrollment Manager</t>
  </si>
  <si>
    <t>Human Resources</t>
  </si>
  <si>
    <t>Team Leader</t>
  </si>
  <si>
    <r>
      <t>Life Rate Mode</t>
    </r>
    <r>
      <rPr>
        <sz val="10"/>
        <rFont val="Arial"/>
        <family val="2"/>
      </rPr>
      <t>:</t>
    </r>
  </si>
  <si>
    <t>At Age X reduced to Y% of original benefit.</t>
  </si>
  <si>
    <t>Health Plan Information</t>
  </si>
  <si>
    <t>Amanda Ward</t>
  </si>
  <si>
    <t>Medical Plan 1</t>
  </si>
  <si>
    <t>Medical Plan 2</t>
  </si>
  <si>
    <t>Dental Plan 1</t>
  </si>
  <si>
    <t>Vision Plan 1</t>
  </si>
  <si>
    <t>Age &lt;70</t>
  </si>
  <si>
    <t>70-74</t>
  </si>
  <si>
    <t>75+</t>
  </si>
  <si>
    <t>Medical Plan 3</t>
  </si>
  <si>
    <t>Employee + Spouse</t>
  </si>
  <si>
    <t>Increments of</t>
  </si>
  <si>
    <t>Employee + Children</t>
  </si>
  <si>
    <t>Company Name:</t>
  </si>
  <si>
    <t>Company HR Contact Phone Number:</t>
  </si>
  <si>
    <t>New Hire Enrollment Window:</t>
  </si>
  <si>
    <t>Company HR Contact Name:</t>
  </si>
  <si>
    <t>Alternate Waiting Period for Rehires</t>
  </si>
  <si>
    <t>COBRA Provider</t>
  </si>
  <si>
    <t>Division Name:</t>
  </si>
  <si>
    <t>Payroll Frequency</t>
  </si>
  <si>
    <t>Division Name</t>
  </si>
  <si>
    <t>Class Name:</t>
  </si>
  <si>
    <t>Class Number:</t>
  </si>
  <si>
    <t>Hrs Required for Plan Eligibility</t>
  </si>
  <si>
    <t>Plan Information</t>
  </si>
  <si>
    <t>Plan Year Effective Date:</t>
  </si>
  <si>
    <t>Plan Year End Date:</t>
  </si>
  <si>
    <t>Open Enrollment End Date:</t>
  </si>
  <si>
    <t>Benefit Waiting Period:</t>
  </si>
  <si>
    <t>Company HR Email Address:</t>
  </si>
  <si>
    <t>Open Enrollment Start Date:</t>
  </si>
  <si>
    <t>Full time student age range:</t>
  </si>
  <si>
    <t>Medical FSA</t>
  </si>
  <si>
    <t>Dependent Care FSA</t>
  </si>
  <si>
    <t xml:space="preserve">HSA </t>
  </si>
  <si>
    <t>Limited Purpose FSA</t>
  </si>
  <si>
    <t>When do Age-based rates change:</t>
  </si>
  <si>
    <t>Coverage Divisor - Per ______ of ______:</t>
  </si>
  <si>
    <t>Open Enrollment Guaranteed Issue Amount?:</t>
  </si>
  <si>
    <t>New Hire Guaranteed Issue Amount?:</t>
  </si>
  <si>
    <t xml:space="preserve">Flat Life Rate: </t>
  </si>
  <si>
    <r>
      <t xml:space="preserve"> Divisions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Orange is Required
Yellow is Recommended</t>
    </r>
  </si>
  <si>
    <r>
      <t>Company Information</t>
    </r>
    <r>
      <rPr>
        <b/>
        <sz val="10"/>
        <rFont val="Arial"/>
        <family val="2"/>
      </rPr>
      <t xml:space="preserve">
Orange is Required
Yellow is Recommended</t>
    </r>
  </si>
  <si>
    <r>
      <t>Employee Data:</t>
    </r>
    <r>
      <rPr>
        <b/>
        <sz val="12"/>
        <color indexed="10"/>
        <rFont val="Arial"/>
        <family val="2"/>
      </rPr>
      <t xml:space="preserve"> </t>
    </r>
    <r>
      <rPr>
        <b/>
        <sz val="10"/>
        <rFont val="Arial"/>
        <family val="2"/>
      </rPr>
      <t xml:space="preserve">
Complete all Orange Columns
Division Name and Class Number as indicated above
Division Names must match the employee census provided</t>
    </r>
  </si>
  <si>
    <t xml:space="preserve">READ THIS IMPORTANT INSTRUCTION: The relationship of class and division is vital to the correct operation of the database. The census file you provide must match the matrix you provide.  (Example: General motors has a division Chevrolet and another division Cadillac. HR may want to have some benefits available for the Cadillac division that Chevrolet does not receive [such as  LTD] or the contribution level for medical may differ based on class [management vs. production] or some locations may not be eleigible for the same PPO).  Continue  adding Divisions until all the Classes are listed. </t>
  </si>
  <si>
    <t>Does the Employer Contribute?</t>
  </si>
  <si>
    <t>If ER Contribution, amount per month?</t>
  </si>
  <si>
    <t>If spouse policy, is age based on spouse or employee age?</t>
  </si>
  <si>
    <t>Can employees contribute to HSA even if they decline medical coverage?</t>
  </si>
  <si>
    <t>If applicable, are Life and AD&amp;D elected together or separately?</t>
  </si>
  <si>
    <t>Number of Pay Deductions Per Year?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</si>
</sst>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&lt;=9999999]###\-####;\(###\)\ ###\-####"/>
    <numFmt numFmtId="166" formatCode="mm/dd/yy;@"/>
    <numFmt numFmtId="167" formatCode="00000"/>
    <numFmt numFmtId="168" formatCode="&quot;$&quot;#,##0.0000"/>
    <numFmt numFmtId="169" formatCode="&quot;$&quot;#,##0.000"/>
    <numFmt numFmtId="170" formatCode="&quot;$&quot;#,##0"/>
  </numFmts>
  <fonts count="25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10"/>
      <color indexed="8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u/>
      <sz val="10"/>
      <color theme="10"/>
      <name val="Arial"/>
    </font>
    <font>
      <sz val="9"/>
      <color indexed="81"/>
      <name val="Tahoma"/>
      <family val="2"/>
    </font>
    <font>
      <sz val="12"/>
      <name val="Calibri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7" fillId="10" borderId="62" applyNumberFormat="0" applyAlignment="0" applyProtection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0" fillId="13" borderId="64" applyNumberFormat="0" applyFont="0" applyAlignment="0" applyProtection="0"/>
  </cellStyleXfs>
  <cellXfs count="411">
    <xf numFmtId="0" fontId="0" fillId="0" borderId="0" xfId="0"/>
    <xf numFmtId="0" fontId="0" fillId="0" borderId="1" xfId="0" applyBorder="1"/>
    <xf numFmtId="0" fontId="6" fillId="0" borderId="1" xfId="0" applyFont="1" applyBorder="1"/>
    <xf numFmtId="49" fontId="6" fillId="0" borderId="1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166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0" fillId="3" borderId="1" xfId="0" applyFill="1" applyBorder="1"/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8" fontId="2" fillId="0" borderId="1" xfId="0" applyNumberFormat="1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8" fontId="0" fillId="0" borderId="1" xfId="0" applyNumberFormat="1" applyBorder="1"/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wrapText="1"/>
    </xf>
    <xf numFmtId="0" fontId="2" fillId="4" borderId="5" xfId="0" applyFont="1" applyFill="1" applyBorder="1"/>
    <xf numFmtId="0" fontId="1" fillId="4" borderId="5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2" fillId="4" borderId="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1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5" xfId="0" applyFont="1" applyBorder="1"/>
    <xf numFmtId="49" fontId="6" fillId="0" borderId="3" xfId="0" applyNumberFormat="1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1" fontId="6" fillId="0" borderId="3" xfId="0" applyNumberFormat="1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2" fillId="5" borderId="12" xfId="0" applyFont="1" applyFill="1" applyBorder="1" applyAlignment="1">
      <alignment horizontal="left" wrapText="1"/>
    </xf>
    <xf numFmtId="0" fontId="6" fillId="5" borderId="13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left" wrapText="1"/>
    </xf>
    <xf numFmtId="49" fontId="6" fillId="4" borderId="12" xfId="0" applyNumberFormat="1" applyFont="1" applyFill="1" applyBorder="1" applyAlignment="1" applyProtection="1">
      <alignment horizontal="left" wrapText="1"/>
      <protection locked="0"/>
    </xf>
    <xf numFmtId="49" fontId="6" fillId="4" borderId="14" xfId="0" applyNumberFormat="1" applyFont="1" applyFill="1" applyBorder="1" applyAlignment="1" applyProtection="1">
      <alignment horizontal="left" wrapText="1"/>
      <protection locked="0"/>
    </xf>
    <xf numFmtId="0" fontId="6" fillId="4" borderId="12" xfId="0" applyFont="1" applyFill="1" applyBorder="1" applyAlignment="1" applyProtection="1">
      <alignment horizontal="left" wrapText="1"/>
      <protection locked="0"/>
    </xf>
    <xf numFmtId="0" fontId="6" fillId="4" borderId="14" xfId="0" applyFont="1" applyFill="1" applyBorder="1" applyAlignment="1" applyProtection="1">
      <alignment horizontal="left" wrapText="1"/>
      <protection locked="0"/>
    </xf>
    <xf numFmtId="0" fontId="6" fillId="5" borderId="12" xfId="0" applyFont="1" applyFill="1" applyBorder="1" applyAlignment="1">
      <alignment horizontal="left" wrapText="1"/>
    </xf>
    <xf numFmtId="0" fontId="6" fillId="5" borderId="13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left" wrapText="1"/>
    </xf>
    <xf numFmtId="0" fontId="6" fillId="0" borderId="17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49" fontId="6" fillId="0" borderId="4" xfId="0" applyNumberFormat="1" applyFont="1" applyBorder="1" applyAlignment="1" applyProtection="1">
      <alignment horizontal="center" wrapText="1"/>
      <protection locked="0"/>
    </xf>
    <xf numFmtId="1" fontId="6" fillId="0" borderId="4" xfId="0" applyNumberFormat="1" applyFont="1" applyBorder="1" applyAlignment="1" applyProtection="1">
      <alignment horizontal="center" wrapText="1"/>
      <protection locked="0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wrapText="1"/>
    </xf>
    <xf numFmtId="0" fontId="6" fillId="0" borderId="18" xfId="0" applyFont="1" applyBorder="1"/>
    <xf numFmtId="0" fontId="2" fillId="0" borderId="0" xfId="0" applyFont="1"/>
    <xf numFmtId="0" fontId="2" fillId="0" borderId="5" xfId="0" applyFont="1" applyBorder="1"/>
    <xf numFmtId="0" fontId="2" fillId="0" borderId="0" xfId="0" applyFont="1" applyAlignment="1">
      <alignment horizontal="center"/>
    </xf>
    <xf numFmtId="166" fontId="2" fillId="0" borderId="3" xfId="0" applyNumberFormat="1" applyFont="1" applyBorder="1" applyAlignment="1" applyProtection="1">
      <alignment horizontal="center" wrapText="1"/>
      <protection locked="0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 applyProtection="1">
      <alignment horizontal="center" wrapText="1"/>
      <protection locked="0"/>
    </xf>
    <xf numFmtId="1" fontId="2" fillId="0" borderId="3" xfId="0" applyNumberFormat="1" applyFont="1" applyBorder="1" applyAlignment="1" applyProtection="1">
      <alignment horizontal="center" wrapText="1"/>
      <protection locked="0"/>
    </xf>
    <xf numFmtId="1" fontId="2" fillId="0" borderId="1" xfId="0" applyNumberFormat="1" applyFont="1" applyBorder="1" applyAlignment="1" applyProtection="1">
      <alignment horizontal="center" wrapText="1"/>
      <protection locked="0"/>
    </xf>
    <xf numFmtId="1" fontId="2" fillId="0" borderId="3" xfId="0" applyNumberFormat="1" applyFont="1" applyBorder="1" applyAlignment="1" applyProtection="1">
      <alignment horizontal="center" vertical="top" wrapText="1"/>
      <protection locked="0"/>
    </xf>
    <xf numFmtId="1" fontId="2" fillId="0" borderId="11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49" fontId="2" fillId="4" borderId="12" xfId="0" applyNumberFormat="1" applyFont="1" applyFill="1" applyBorder="1" applyAlignment="1" applyProtection="1">
      <alignment horizontal="left" wrapText="1"/>
      <protection locked="0"/>
    </xf>
    <xf numFmtId="8" fontId="2" fillId="0" borderId="6" xfId="0" applyNumberFormat="1" applyFont="1" applyBorder="1" applyAlignment="1" applyProtection="1">
      <alignment horizontal="center" wrapText="1"/>
      <protection locked="0"/>
    </xf>
    <xf numFmtId="164" fontId="2" fillId="0" borderId="6" xfId="0" applyNumberFormat="1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49" fontId="2" fillId="4" borderId="13" xfId="0" applyNumberFormat="1" applyFont="1" applyFill="1" applyBorder="1" applyAlignment="1" applyProtection="1">
      <alignment horizontal="left" wrapText="1"/>
      <protection locked="0"/>
    </xf>
    <xf numFmtId="49" fontId="2" fillId="4" borderId="14" xfId="0" applyNumberFormat="1" applyFont="1" applyFill="1" applyBorder="1" applyAlignment="1" applyProtection="1">
      <alignment horizontal="left" wrapText="1"/>
      <protection locked="0"/>
    </xf>
    <xf numFmtId="8" fontId="2" fillId="0" borderId="2" xfId="0" applyNumberFormat="1" applyFont="1" applyBorder="1" applyAlignment="1" applyProtection="1">
      <alignment horizontal="center" wrapText="1"/>
      <protection locked="0"/>
    </xf>
    <xf numFmtId="0" fontId="2" fillId="5" borderId="15" xfId="0" applyFont="1" applyFill="1" applyBorder="1" applyAlignment="1">
      <alignment horizontal="left" wrapText="1"/>
    </xf>
    <xf numFmtId="0" fontId="2" fillId="4" borderId="12" xfId="0" applyFont="1" applyFill="1" applyBorder="1" applyAlignment="1" applyProtection="1">
      <alignment horizontal="left" wrapText="1"/>
      <protection locked="0"/>
    </xf>
    <xf numFmtId="0" fontId="2" fillId="4" borderId="13" xfId="0" applyFont="1" applyFill="1" applyBorder="1" applyAlignment="1" applyProtection="1">
      <alignment horizontal="left" wrapText="1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5" borderId="12" xfId="0" applyFont="1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wrapText="1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9" fillId="6" borderId="15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top" wrapText="1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top" wrapText="1"/>
    </xf>
    <xf numFmtId="14" fontId="6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/>
    </xf>
    <xf numFmtId="0" fontId="4" fillId="4" borderId="5" xfId="0" applyFont="1" applyFill="1" applyBorder="1" applyAlignment="1">
      <alignment wrapText="1"/>
    </xf>
    <xf numFmtId="0" fontId="6" fillId="4" borderId="5" xfId="0" applyFont="1" applyFill="1" applyBorder="1"/>
    <xf numFmtId="49" fontId="6" fillId="0" borderId="3" xfId="0" applyNumberFormat="1" applyFont="1" applyBorder="1" applyAlignment="1">
      <alignment horizontal="center" wrapText="1"/>
    </xf>
    <xf numFmtId="165" fontId="6" fillId="0" borderId="3" xfId="0" applyNumberFormat="1" applyFont="1" applyBorder="1" applyAlignment="1">
      <alignment horizontal="center" wrapText="1"/>
    </xf>
    <xf numFmtId="0" fontId="2" fillId="2" borderId="13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0" fontId="2" fillId="4" borderId="26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44" fontId="6" fillId="0" borderId="0" xfId="0" applyNumberFormat="1" applyFont="1" applyAlignment="1">
      <alignment horizontal="center" wrapText="1"/>
    </xf>
    <xf numFmtId="0" fontId="6" fillId="0" borderId="27" xfId="0" applyFont="1" applyBorder="1" applyAlignment="1" applyProtection="1">
      <alignment horizontal="center" wrapText="1"/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0" fontId="6" fillId="0" borderId="2" xfId="0" applyFont="1" applyBorder="1"/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6" fontId="6" fillId="0" borderId="3" xfId="0" applyNumberFormat="1" applyFont="1" applyBorder="1" applyAlignment="1">
      <alignment horizontal="center" wrapText="1"/>
    </xf>
    <xf numFmtId="0" fontId="6" fillId="0" borderId="3" xfId="0" applyFont="1" applyBorder="1"/>
    <xf numFmtId="1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/>
    <xf numFmtId="1" fontId="6" fillId="0" borderId="3" xfId="0" applyNumberFormat="1" applyFont="1" applyBorder="1" applyAlignment="1">
      <alignment vertical="top" wrapText="1"/>
    </xf>
    <xf numFmtId="0" fontId="6" fillId="0" borderId="11" xfId="0" applyFont="1" applyBorder="1"/>
    <xf numFmtId="0" fontId="2" fillId="2" borderId="13" xfId="0" applyFont="1" applyFill="1" applyBorder="1" applyAlignment="1">
      <alignment wrapText="1"/>
    </xf>
    <xf numFmtId="0" fontId="6" fillId="4" borderId="14" xfId="0" applyFont="1" applyFill="1" applyBorder="1" applyAlignment="1">
      <alignment wrapText="1"/>
    </xf>
    <xf numFmtId="164" fontId="6" fillId="5" borderId="10" xfId="0" applyNumberFormat="1" applyFont="1" applyFill="1" applyBorder="1" applyAlignment="1">
      <alignment horizontal="center" wrapText="1"/>
    </xf>
    <xf numFmtId="164" fontId="6" fillId="5" borderId="6" xfId="0" applyNumberFormat="1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6" fillId="0" borderId="31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3" fillId="0" borderId="31" xfId="0" applyFont="1" applyBorder="1" applyAlignment="1" applyProtection="1">
      <alignment horizontal="left"/>
      <protection hidden="1"/>
    </xf>
    <xf numFmtId="0" fontId="3" fillId="7" borderId="31" xfId="0" applyFont="1" applyFill="1" applyBorder="1" applyAlignment="1" applyProtection="1">
      <alignment horizontal="left"/>
      <protection hidden="1"/>
    </xf>
    <xf numFmtId="0" fontId="2" fillId="0" borderId="32" xfId="0" applyFont="1" applyBorder="1" applyProtection="1">
      <protection hidden="1"/>
    </xf>
    <xf numFmtId="0" fontId="3" fillId="0" borderId="32" xfId="0" applyFont="1" applyBorder="1" applyAlignment="1" applyProtection="1">
      <alignment horizontal="left"/>
      <protection hidden="1"/>
    </xf>
    <xf numFmtId="0" fontId="3" fillId="7" borderId="32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4" borderId="33" xfId="0" applyFont="1" applyFill="1" applyBorder="1" applyAlignment="1">
      <alignment horizontal="left" wrapText="1"/>
    </xf>
    <xf numFmtId="0" fontId="2" fillId="4" borderId="34" xfId="0" applyFont="1" applyFill="1" applyBorder="1" applyAlignment="1" applyProtection="1">
      <alignment horizontal="left" vertical="center" wrapText="1"/>
      <protection locked="0"/>
    </xf>
    <xf numFmtId="0" fontId="2" fillId="4" borderId="35" xfId="0" applyFont="1" applyFill="1" applyBorder="1" applyAlignment="1" applyProtection="1">
      <alignment horizontal="left" vertical="center" wrapText="1"/>
      <protection locked="0"/>
    </xf>
    <xf numFmtId="0" fontId="2" fillId="4" borderId="33" xfId="0" applyFont="1" applyFill="1" applyBorder="1" applyAlignment="1" applyProtection="1">
      <alignment horizontal="left" vertical="center" wrapText="1"/>
      <protection locked="0"/>
    </xf>
    <xf numFmtId="168" fontId="2" fillId="0" borderId="12" xfId="0" applyNumberFormat="1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168" fontId="2" fillId="0" borderId="13" xfId="0" applyNumberFormat="1" applyFont="1" applyBorder="1" applyAlignment="1" applyProtection="1">
      <alignment horizontal="center" vertical="top" wrapText="1"/>
      <protection locked="0"/>
    </xf>
    <xf numFmtId="168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164" fontId="2" fillId="0" borderId="14" xfId="0" applyNumberFormat="1" applyFont="1" applyBorder="1" applyAlignment="1" applyProtection="1">
      <alignment horizontal="center" vertical="top" wrapText="1"/>
      <protection locked="0"/>
    </xf>
    <xf numFmtId="9" fontId="0" fillId="4" borderId="12" xfId="0" applyNumberForma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9" fontId="0" fillId="4" borderId="20" xfId="0" applyNumberFormat="1" applyFill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 vertical="top" wrapText="1"/>
      <protection locked="0"/>
    </xf>
    <xf numFmtId="168" fontId="2" fillId="0" borderId="36" xfId="0" applyNumberFormat="1" applyFont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 applyProtection="1">
      <alignment vertical="top" wrapText="1"/>
      <protection locked="0"/>
    </xf>
    <xf numFmtId="0" fontId="2" fillId="4" borderId="3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left" vertical="center" wrapText="1"/>
      <protection locked="0"/>
    </xf>
    <xf numFmtId="0" fontId="8" fillId="4" borderId="35" xfId="0" applyFont="1" applyFill="1" applyBorder="1" applyAlignment="1" applyProtection="1">
      <alignment horizontal="left" wrapText="1"/>
      <protection locked="0"/>
    </xf>
    <xf numFmtId="0" fontId="4" fillId="4" borderId="5" xfId="0" applyFont="1" applyFill="1" applyBorder="1" applyAlignment="1">
      <alignment vertical="top"/>
    </xf>
    <xf numFmtId="0" fontId="4" fillId="4" borderId="5" xfId="0" applyFont="1" applyFill="1" applyBorder="1" applyAlignment="1">
      <alignment horizontal="left" vertical="top"/>
    </xf>
    <xf numFmtId="0" fontId="2" fillId="6" borderId="38" xfId="0" applyFont="1" applyFill="1" applyBorder="1"/>
    <xf numFmtId="0" fontId="6" fillId="0" borderId="39" xfId="0" applyFont="1" applyBorder="1" applyAlignment="1" applyProtection="1">
      <alignment horizontal="center"/>
      <protection locked="0"/>
    </xf>
    <xf numFmtId="1" fontId="6" fillId="0" borderId="39" xfId="0" applyNumberFormat="1" applyFont="1" applyBorder="1" applyAlignment="1" applyProtection="1">
      <alignment horizontal="center" wrapText="1"/>
      <protection locked="0"/>
    </xf>
    <xf numFmtId="0" fontId="6" fillId="0" borderId="30" xfId="0" applyFont="1" applyBorder="1" applyAlignment="1" applyProtection="1">
      <alignment horizontal="center" wrapText="1"/>
      <protection locked="0"/>
    </xf>
    <xf numFmtId="0" fontId="6" fillId="0" borderId="41" xfId="0" applyFont="1" applyBorder="1" applyAlignment="1" applyProtection="1">
      <alignment horizontal="center"/>
      <protection locked="0"/>
    </xf>
    <xf numFmtId="166" fontId="6" fillId="0" borderId="41" xfId="0" applyNumberFormat="1" applyFont="1" applyBorder="1" applyAlignment="1" applyProtection="1">
      <alignment horizontal="center" wrapText="1"/>
      <protection locked="0"/>
    </xf>
    <xf numFmtId="49" fontId="6" fillId="0" borderId="41" xfId="0" applyNumberFormat="1" applyFont="1" applyBorder="1" applyAlignment="1" applyProtection="1">
      <alignment horizontal="center" wrapText="1"/>
      <protection locked="0"/>
    </xf>
    <xf numFmtId="1" fontId="6" fillId="0" borderId="41" xfId="0" applyNumberFormat="1" applyFont="1" applyBorder="1" applyAlignment="1" applyProtection="1">
      <alignment horizontal="center" wrapText="1"/>
      <protection locked="0"/>
    </xf>
    <xf numFmtId="1" fontId="6" fillId="0" borderId="41" xfId="0" applyNumberFormat="1" applyFont="1" applyBorder="1" applyAlignment="1" applyProtection="1">
      <alignment horizontal="center" vertical="top" wrapText="1"/>
      <protection locked="0"/>
    </xf>
    <xf numFmtId="1" fontId="6" fillId="0" borderId="42" xfId="0" applyNumberFormat="1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 wrapText="1"/>
      <protection locked="0"/>
    </xf>
    <xf numFmtId="49" fontId="6" fillId="0" borderId="39" xfId="0" applyNumberFormat="1" applyFont="1" applyBorder="1" applyAlignment="1">
      <alignment horizontal="center" wrapText="1"/>
    </xf>
    <xf numFmtId="165" fontId="6" fillId="0" borderId="39" xfId="0" applyNumberFormat="1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49" fontId="6" fillId="0" borderId="41" xfId="0" applyNumberFormat="1" applyFont="1" applyBorder="1" applyAlignment="1">
      <alignment horizontal="center" wrapText="1"/>
    </xf>
    <xf numFmtId="165" fontId="6" fillId="0" borderId="41" xfId="0" applyNumberFormat="1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0" fontId="6" fillId="0" borderId="41" xfId="0" applyFont="1" applyBorder="1" applyAlignment="1">
      <alignment horizontal="center"/>
    </xf>
    <xf numFmtId="0" fontId="0" fillId="7" borderId="0" xfId="0" applyFill="1"/>
    <xf numFmtId="0" fontId="13" fillId="7" borderId="0" xfId="0" applyFont="1" applyFill="1" applyAlignment="1">
      <alignment vertical="top" wrapText="1"/>
    </xf>
    <xf numFmtId="0" fontId="1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wrapText="1"/>
    </xf>
    <xf numFmtId="0" fontId="2" fillId="0" borderId="1" xfId="0" applyFont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3" fillId="0" borderId="31" xfId="0" applyFont="1" applyBorder="1" applyProtection="1">
      <protection hidden="1"/>
    </xf>
    <xf numFmtId="164" fontId="6" fillId="0" borderId="30" xfId="0" applyNumberFormat="1" applyFont="1" applyBorder="1" applyAlignment="1" applyProtection="1">
      <alignment horizontal="center" wrapText="1"/>
      <protection locked="0"/>
    </xf>
    <xf numFmtId="164" fontId="6" fillId="0" borderId="43" xfId="0" applyNumberFormat="1" applyFont="1" applyBorder="1" applyAlignment="1" applyProtection="1">
      <alignment horizontal="center" wrapText="1"/>
      <protection locked="0"/>
    </xf>
    <xf numFmtId="164" fontId="6" fillId="0" borderId="41" xfId="0" applyNumberFormat="1" applyFont="1" applyBorder="1" applyAlignment="1" applyProtection="1">
      <alignment horizontal="center" wrapText="1"/>
      <protection locked="0"/>
    </xf>
    <xf numFmtId="164" fontId="6" fillId="0" borderId="22" xfId="0" applyNumberFormat="1" applyFont="1" applyBorder="1" applyAlignment="1" applyProtection="1">
      <alignment horizontal="center" wrapText="1"/>
      <protection locked="0"/>
    </xf>
    <xf numFmtId="164" fontId="6" fillId="0" borderId="42" xfId="0" applyNumberFormat="1" applyFont="1" applyBorder="1" applyAlignment="1" applyProtection="1">
      <alignment horizontal="center" wrapText="1"/>
      <protection locked="0"/>
    </xf>
    <xf numFmtId="49" fontId="2" fillId="0" borderId="41" xfId="0" applyNumberFormat="1" applyFont="1" applyBorder="1" applyAlignment="1" applyProtection="1">
      <alignment horizontal="center" wrapText="1"/>
      <protection locked="0"/>
    </xf>
    <xf numFmtId="9" fontId="0" fillId="4" borderId="13" xfId="0" applyNumberFormat="1" applyFill="1" applyBorder="1" applyAlignment="1" applyProtection="1">
      <alignment horizontal="center"/>
      <protection locked="0"/>
    </xf>
    <xf numFmtId="9" fontId="0" fillId="4" borderId="14" xfId="0" applyNumberFormat="1" applyFill="1" applyBorder="1" applyAlignment="1" applyProtection="1">
      <alignment horizontal="center"/>
      <protection locked="0"/>
    </xf>
    <xf numFmtId="16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41" xfId="0" applyNumberFormat="1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170" fontId="6" fillId="0" borderId="41" xfId="0" applyNumberFormat="1" applyFont="1" applyBorder="1" applyAlignment="1">
      <alignment horizontal="center"/>
    </xf>
    <xf numFmtId="170" fontId="2" fillId="0" borderId="41" xfId="0" applyNumberFormat="1" applyFont="1" applyBorder="1" applyAlignment="1">
      <alignment horizontal="center" wrapText="1"/>
    </xf>
    <xf numFmtId="0" fontId="2" fillId="0" borderId="27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164" fontId="2" fillId="0" borderId="23" xfId="0" applyNumberFormat="1" applyFont="1" applyBorder="1" applyAlignment="1" applyProtection="1">
      <alignment horizontal="center" vertical="top" wrapText="1"/>
      <protection locked="0"/>
    </xf>
    <xf numFmtId="0" fontId="8" fillId="2" borderId="43" xfId="0" applyFont="1" applyFill="1" applyBorder="1" applyAlignment="1">
      <alignment horizontal="left" vertical="center" wrapText="1"/>
    </xf>
    <xf numFmtId="0" fontId="9" fillId="6" borderId="44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4" borderId="46" xfId="0" applyFont="1" applyFill="1" applyBorder="1" applyAlignment="1">
      <alignment horizontal="left" vertical="center" wrapText="1"/>
    </xf>
    <xf numFmtId="0" fontId="2" fillId="4" borderId="47" xfId="0" applyFont="1" applyFill="1" applyBorder="1" applyAlignment="1" applyProtection="1">
      <alignment horizontal="left" vertical="center" wrapText="1"/>
      <protection locked="0"/>
    </xf>
    <xf numFmtId="0" fontId="8" fillId="4" borderId="49" xfId="0" applyFont="1" applyFill="1" applyBorder="1" applyAlignment="1">
      <alignment horizontal="left" wrapText="1"/>
    </xf>
    <xf numFmtId="0" fontId="8" fillId="4" borderId="52" xfId="0" applyFont="1" applyFill="1" applyBorder="1" applyAlignment="1" applyProtection="1">
      <alignment horizontal="left" wrapText="1"/>
      <protection locked="0"/>
    </xf>
    <xf numFmtId="0" fontId="2" fillId="4" borderId="53" xfId="0" applyFont="1" applyFill="1" applyBorder="1" applyAlignment="1" applyProtection="1">
      <alignment horizontal="left" vertical="center" wrapText="1"/>
      <protection locked="0"/>
    </xf>
    <xf numFmtId="0" fontId="2" fillId="4" borderId="54" xfId="0" applyFont="1" applyFill="1" applyBorder="1" applyAlignment="1" applyProtection="1">
      <alignment horizontal="center"/>
      <protection locked="0"/>
    </xf>
    <xf numFmtId="0" fontId="2" fillId="4" borderId="37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 vertical="top" wrapText="1"/>
      <protection locked="0"/>
    </xf>
    <xf numFmtId="0" fontId="2" fillId="5" borderId="56" xfId="0" applyFont="1" applyFill="1" applyBorder="1" applyAlignment="1">
      <alignment horizontal="center" vertical="top" wrapText="1"/>
    </xf>
    <xf numFmtId="0" fontId="2" fillId="4" borderId="56" xfId="0" applyFont="1" applyFill="1" applyBorder="1" applyAlignment="1" applyProtection="1">
      <alignment horizontal="center" vertical="top" wrapText="1"/>
      <protection locked="0"/>
    </xf>
    <xf numFmtId="0" fontId="2" fillId="4" borderId="57" xfId="0" applyFont="1" applyFill="1" applyBorder="1" applyAlignment="1" applyProtection="1">
      <alignment horizontal="center" vertical="top" wrapText="1"/>
      <protection locked="0"/>
    </xf>
    <xf numFmtId="168" fontId="2" fillId="0" borderId="17" xfId="0" applyNumberFormat="1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168" fontId="2" fillId="0" borderId="4" xfId="0" applyNumberFormat="1" applyFont="1" applyBorder="1" applyAlignment="1" applyProtection="1">
      <alignment horizontal="center" vertical="top" wrapText="1"/>
      <protection locked="0"/>
    </xf>
    <xf numFmtId="168" fontId="2" fillId="0" borderId="16" xfId="0" applyNumberFormat="1" applyFont="1" applyBorder="1" applyAlignment="1" applyProtection="1">
      <alignment horizontal="center" vertical="top" wrapText="1"/>
      <protection locked="0"/>
    </xf>
    <xf numFmtId="0" fontId="2" fillId="2" borderId="56" xfId="0" applyFont="1" applyFill="1" applyBorder="1" applyAlignment="1">
      <alignment horizontal="center" vertical="top" wrapText="1"/>
    </xf>
    <xf numFmtId="6" fontId="2" fillId="0" borderId="13" xfId="0" applyNumberFormat="1" applyFont="1" applyBorder="1" applyAlignment="1" applyProtection="1">
      <alignment horizontal="center" vertical="top" wrapText="1"/>
      <protection locked="0"/>
    </xf>
    <xf numFmtId="1" fontId="2" fillId="0" borderId="41" xfId="0" applyNumberFormat="1" applyFont="1" applyBorder="1" applyAlignment="1" applyProtection="1">
      <alignment horizontal="center" vertical="top" wrapText="1"/>
      <protection locked="0"/>
    </xf>
    <xf numFmtId="164" fontId="6" fillId="0" borderId="40" xfId="0" applyNumberFormat="1" applyFont="1" applyBorder="1" applyAlignment="1" applyProtection="1">
      <alignment horizontal="center" wrapText="1"/>
      <protection locked="0"/>
    </xf>
    <xf numFmtId="164" fontId="6" fillId="0" borderId="45" xfId="0" applyNumberFormat="1" applyFont="1" applyBorder="1" applyAlignment="1" applyProtection="1">
      <alignment horizontal="center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168" fontId="2" fillId="0" borderId="23" xfId="0" applyNumberFormat="1" applyFont="1" applyBorder="1" applyAlignment="1" applyProtection="1">
      <alignment horizontal="center" vertical="top" wrapText="1"/>
      <protection locked="0"/>
    </xf>
    <xf numFmtId="49" fontId="2" fillId="4" borderId="23" xfId="0" applyNumberFormat="1" applyFont="1" applyFill="1" applyBorder="1" applyAlignment="1" applyProtection="1">
      <alignment horizontal="left" wrapText="1"/>
      <protection locked="0"/>
    </xf>
    <xf numFmtId="164" fontId="6" fillId="0" borderId="58" xfId="0" applyNumberFormat="1" applyFont="1" applyBorder="1" applyAlignment="1" applyProtection="1">
      <alignment horizontal="center" wrapText="1"/>
      <protection locked="0"/>
    </xf>
    <xf numFmtId="0" fontId="6" fillId="0" borderId="48" xfId="0" applyFont="1" applyBorder="1" applyAlignment="1" applyProtection="1">
      <alignment horizontal="center"/>
      <protection locked="0"/>
    </xf>
    <xf numFmtId="166" fontId="6" fillId="0" borderId="48" xfId="0" applyNumberFormat="1" applyFont="1" applyBorder="1" applyAlignment="1" applyProtection="1">
      <alignment horizontal="center" wrapText="1"/>
      <protection locked="0"/>
    </xf>
    <xf numFmtId="49" fontId="2" fillId="0" borderId="48" xfId="0" applyNumberFormat="1" applyFont="1" applyBorder="1" applyAlignment="1" applyProtection="1">
      <alignment horizontal="center" wrapText="1"/>
      <protection locked="0"/>
    </xf>
    <xf numFmtId="1" fontId="2" fillId="0" borderId="48" xfId="0" applyNumberFormat="1" applyFont="1" applyBorder="1" applyAlignment="1" applyProtection="1">
      <alignment horizontal="center" vertical="top" wrapText="1"/>
      <protection locked="0"/>
    </xf>
    <xf numFmtId="1" fontId="6" fillId="0" borderId="51" xfId="0" applyNumberFormat="1" applyFont="1" applyBorder="1" applyAlignment="1" applyProtection="1">
      <alignment horizontal="center"/>
      <protection locked="0"/>
    </xf>
    <xf numFmtId="164" fontId="6" fillId="0" borderId="46" xfId="0" applyNumberFormat="1" applyFont="1" applyBorder="1" applyAlignment="1" applyProtection="1">
      <alignment horizontal="center" wrapText="1"/>
      <protection locked="0"/>
    </xf>
    <xf numFmtId="164" fontId="6" fillId="0" borderId="50" xfId="0" applyNumberFormat="1" applyFont="1" applyBorder="1" applyAlignment="1" applyProtection="1">
      <alignment horizontal="center" wrapText="1"/>
      <protection locked="0"/>
    </xf>
    <xf numFmtId="164" fontId="6" fillId="0" borderId="51" xfId="0" applyNumberFormat="1" applyFont="1" applyBorder="1" applyAlignment="1" applyProtection="1">
      <alignment horizontal="center" wrapText="1"/>
      <protection locked="0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48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 applyProtection="1">
      <alignment horizontal="left"/>
      <protection hidden="1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1" fontId="2" fillId="0" borderId="41" xfId="0" applyNumberFormat="1" applyFont="1" applyBorder="1" applyAlignment="1" applyProtection="1">
      <alignment horizontal="center" vertical="center" wrapText="1"/>
      <protection locked="0"/>
    </xf>
    <xf numFmtId="1" fontId="2" fillId="0" borderId="48" xfId="0" applyNumberFormat="1" applyFont="1" applyBorder="1" applyAlignment="1" applyProtection="1">
      <alignment horizontal="center" vertical="center" wrapText="1"/>
      <protection locked="0"/>
    </xf>
    <xf numFmtId="1" fontId="6" fillId="0" borderId="41" xfId="0" applyNumberFormat="1" applyFont="1" applyBorder="1" applyAlignment="1" applyProtection="1">
      <alignment horizontal="center" vertical="center" wrapText="1"/>
      <protection locked="0"/>
    </xf>
    <xf numFmtId="0" fontId="9" fillId="9" borderId="15" xfId="0" applyFont="1" applyFill="1" applyBorder="1" applyAlignment="1">
      <alignment horizontal="left" wrapText="1"/>
    </xf>
    <xf numFmtId="9" fontId="2" fillId="0" borderId="13" xfId="0" applyNumberFormat="1" applyFont="1" applyBorder="1" applyAlignment="1" applyProtection="1">
      <alignment horizontal="center" vertical="top" wrapText="1"/>
      <protection locked="0"/>
    </xf>
    <xf numFmtId="6" fontId="2" fillId="0" borderId="24" xfId="0" applyNumberFormat="1" applyFont="1" applyBorder="1" applyAlignment="1" applyProtection="1">
      <alignment horizontal="center" vertical="top" wrapText="1"/>
      <protection locked="0"/>
    </xf>
    <xf numFmtId="3" fontId="2" fillId="0" borderId="24" xfId="0" applyNumberFormat="1" applyFont="1" applyBorder="1" applyAlignment="1" applyProtection="1">
      <alignment horizontal="center" vertical="top" wrapText="1"/>
      <protection locked="0"/>
    </xf>
    <xf numFmtId="168" fontId="2" fillId="0" borderId="33" xfId="0" applyNumberFormat="1" applyFont="1" applyBorder="1" applyAlignment="1" applyProtection="1">
      <alignment horizontal="center" vertical="top" wrapText="1"/>
      <protection locked="0"/>
    </xf>
    <xf numFmtId="0" fontId="2" fillId="0" borderId="55" xfId="0" applyFont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32" xfId="0" applyFont="1" applyBorder="1" applyProtection="1">
      <protection hidden="1"/>
    </xf>
    <xf numFmtId="0" fontId="18" fillId="10" borderId="62" xfId="1" applyFont="1" applyAlignment="1" applyProtection="1">
      <alignment horizontal="center" wrapText="1"/>
    </xf>
    <xf numFmtId="0" fontId="18" fillId="10" borderId="62" xfId="1" applyFont="1" applyAlignment="1" applyProtection="1">
      <alignment horizontal="left" wrapText="1"/>
    </xf>
    <xf numFmtId="0" fontId="18" fillId="12" borderId="62" xfId="1" applyFont="1" applyFill="1" applyAlignment="1" applyProtection="1">
      <alignment horizontal="center" wrapText="1"/>
    </xf>
    <xf numFmtId="0" fontId="3" fillId="12" borderId="9" xfId="0" applyFont="1" applyFill="1" applyBorder="1" applyAlignment="1">
      <alignment horizontal="center" wrapText="1"/>
    </xf>
    <xf numFmtId="0" fontId="3" fillId="12" borderId="8" xfId="0" applyFont="1" applyFill="1" applyBorder="1" applyAlignment="1">
      <alignment horizontal="center" wrapText="1"/>
    </xf>
    <xf numFmtId="0" fontId="3" fillId="12" borderId="6" xfId="0" applyFont="1" applyFill="1" applyBorder="1" applyAlignment="1" applyProtection="1">
      <alignment horizontal="center" wrapText="1"/>
      <protection locked="0"/>
    </xf>
    <xf numFmtId="0" fontId="19" fillId="12" borderId="62" xfId="1" applyFont="1" applyFill="1" applyAlignment="1" applyProtection="1">
      <alignment horizontal="center" wrapText="1"/>
    </xf>
    <xf numFmtId="0" fontId="3" fillId="12" borderId="29" xfId="0" applyFont="1" applyFill="1" applyBorder="1" applyAlignment="1">
      <alignment horizontal="center" wrapText="1"/>
    </xf>
    <xf numFmtId="0" fontId="3" fillId="12" borderId="44" xfId="0" applyFont="1" applyFill="1" applyBorder="1" applyAlignment="1">
      <alignment horizontal="center" wrapText="1"/>
    </xf>
    <xf numFmtId="0" fontId="3" fillId="12" borderId="38" xfId="0" applyFont="1" applyFill="1" applyBorder="1" applyAlignment="1">
      <alignment horizontal="center" wrapText="1"/>
    </xf>
    <xf numFmtId="0" fontId="3" fillId="12" borderId="40" xfId="0" applyFont="1" applyFill="1" applyBorder="1" applyAlignment="1">
      <alignment horizontal="center" wrapText="1"/>
    </xf>
    <xf numFmtId="0" fontId="3" fillId="12" borderId="43" xfId="0" applyFont="1" applyFill="1" applyBorder="1" applyAlignment="1">
      <alignment horizontal="center" wrapText="1"/>
    </xf>
    <xf numFmtId="0" fontId="3" fillId="12" borderId="30" xfId="0" applyFont="1" applyFill="1" applyBorder="1" applyAlignment="1">
      <alignment horizontal="center" wrapText="1"/>
    </xf>
    <xf numFmtId="0" fontId="18" fillId="10" borderId="62" xfId="1" applyFont="1" applyAlignment="1" applyProtection="1">
      <alignment horizontal="center" vertical="center" wrapText="1"/>
    </xf>
    <xf numFmtId="49" fontId="6" fillId="0" borderId="48" xfId="0" applyNumberFormat="1" applyFont="1" applyBorder="1" applyAlignment="1">
      <alignment horizontal="center" wrapText="1"/>
    </xf>
    <xf numFmtId="165" fontId="6" fillId="0" borderId="48" xfId="0" applyNumberFormat="1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1" fontId="6" fillId="0" borderId="48" xfId="0" applyNumberFormat="1" applyFont="1" applyBorder="1" applyAlignment="1" applyProtection="1">
      <alignment horizontal="center" wrapText="1"/>
      <protection locked="0"/>
    </xf>
    <xf numFmtId="0" fontId="6" fillId="0" borderId="48" xfId="0" applyFont="1" applyBorder="1" applyAlignment="1">
      <alignment horizontal="center"/>
    </xf>
    <xf numFmtId="0" fontId="6" fillId="0" borderId="5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9" fillId="10" borderId="62" xfId="1" applyFont="1" applyAlignment="1" applyProtection="1">
      <alignment horizontal="center" vertical="center" wrapText="1"/>
    </xf>
    <xf numFmtId="0" fontId="18" fillId="4" borderId="26" xfId="0" applyFont="1" applyFill="1" applyBorder="1" applyAlignment="1" applyProtection="1">
      <alignment horizontal="center"/>
      <protection locked="0"/>
    </xf>
    <xf numFmtId="0" fontId="3" fillId="5" borderId="56" xfId="0" applyFont="1" applyFill="1" applyBorder="1" applyAlignment="1">
      <alignment horizontal="left" vertical="top" wrapText="1"/>
    </xf>
    <xf numFmtId="0" fontId="3" fillId="12" borderId="7" xfId="0" applyFont="1" applyFill="1" applyBorder="1" applyAlignment="1">
      <alignment horizontal="center" wrapText="1"/>
    </xf>
    <xf numFmtId="0" fontId="3" fillId="12" borderId="49" xfId="0" applyFont="1" applyFill="1" applyBorder="1" applyAlignment="1">
      <alignment horizontal="center" wrapText="1"/>
    </xf>
    <xf numFmtId="0" fontId="3" fillId="12" borderId="30" xfId="0" applyFont="1" applyFill="1" applyBorder="1" applyAlignment="1" applyProtection="1">
      <alignment horizontal="center" vertical="center" wrapText="1"/>
      <protection locked="0"/>
    </xf>
    <xf numFmtId="0" fontId="3" fillId="12" borderId="40" xfId="0" applyFont="1" applyFill="1" applyBorder="1" applyAlignment="1" applyProtection="1">
      <alignment horizontal="center" vertical="center" wrapText="1"/>
      <protection locked="0"/>
    </xf>
    <xf numFmtId="0" fontId="3" fillId="12" borderId="46" xfId="0" applyFont="1" applyFill="1" applyBorder="1" applyAlignment="1" applyProtection="1">
      <alignment horizontal="center" vertical="center" wrapText="1"/>
      <protection locked="0"/>
    </xf>
    <xf numFmtId="0" fontId="3" fillId="12" borderId="40" xfId="0" applyFont="1" applyFill="1" applyBorder="1" applyAlignment="1" applyProtection="1">
      <alignment horizontal="center" wrapText="1"/>
      <protection locked="0"/>
    </xf>
    <xf numFmtId="0" fontId="3" fillId="11" borderId="4" xfId="0" applyFont="1" applyFill="1" applyBorder="1" applyAlignment="1">
      <alignment horizontal="left" wrapText="1"/>
    </xf>
    <xf numFmtId="0" fontId="19" fillId="10" borderId="62" xfId="1" applyNumberFormat="1" applyFont="1" applyAlignment="1" applyProtection="1"/>
    <xf numFmtId="0" fontId="19" fillId="10" borderId="62" xfId="1" applyNumberFormat="1" applyFont="1" applyAlignment="1" applyProtection="1">
      <alignment wrapText="1"/>
    </xf>
    <xf numFmtId="0" fontId="3" fillId="11" borderId="6" xfId="0" applyFont="1" applyFill="1" applyBorder="1" applyAlignment="1">
      <alignment horizontal="left" vertical="center"/>
    </xf>
    <xf numFmtId="0" fontId="2" fillId="11" borderId="6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/>
    </xf>
    <xf numFmtId="0" fontId="19" fillId="10" borderId="62" xfId="1" applyNumberFormat="1" applyFont="1" applyAlignment="1" applyProtection="1">
      <alignment horizontal="left" wrapText="1"/>
    </xf>
    <xf numFmtId="2" fontId="2" fillId="0" borderId="10" xfId="2" applyNumberFormat="1" applyFont="1" applyFill="1" applyBorder="1" applyAlignment="1" applyProtection="1">
      <alignment horizontal="center" wrapText="1"/>
      <protection locked="0"/>
    </xf>
    <xf numFmtId="2" fontId="2" fillId="0" borderId="10" xfId="0" applyNumberFormat="1" applyFont="1" applyBorder="1" applyAlignment="1" applyProtection="1">
      <alignment horizontal="center" wrapText="1"/>
      <protection locked="0"/>
    </xf>
    <xf numFmtId="2" fontId="2" fillId="0" borderId="3" xfId="0" applyNumberFormat="1" applyFont="1" applyBorder="1" applyAlignment="1" applyProtection="1">
      <alignment horizontal="center" wrapText="1"/>
      <protection locked="0"/>
    </xf>
    <xf numFmtId="2" fontId="2" fillId="0" borderId="11" xfId="0" applyNumberFormat="1" applyFont="1" applyBorder="1" applyAlignment="1" applyProtection="1">
      <alignment horizontal="center" wrapText="1"/>
      <protection locked="0"/>
    </xf>
    <xf numFmtId="0" fontId="21" fillId="0" borderId="2" xfId="3" applyNumberFormat="1" applyBorder="1" applyAlignment="1" applyProtection="1">
      <alignment horizontal="left"/>
      <protection locked="0"/>
    </xf>
    <xf numFmtId="166" fontId="2" fillId="0" borderId="41" xfId="0" applyNumberFormat="1" applyFont="1" applyBorder="1" applyAlignment="1" applyProtection="1">
      <alignment horizontal="center" wrapText="1"/>
      <protection locked="0"/>
    </xf>
    <xf numFmtId="164" fontId="6" fillId="0" borderId="1" xfId="0" applyNumberFormat="1" applyFont="1" applyBorder="1" applyAlignment="1" applyProtection="1">
      <alignment horizontal="center" wrapText="1"/>
      <protection locked="0"/>
    </xf>
    <xf numFmtId="1" fontId="2" fillId="0" borderId="45" xfId="0" applyNumberFormat="1" applyFont="1" applyBorder="1" applyAlignment="1" applyProtection="1">
      <alignment horizontal="center" vertical="top" wrapText="1"/>
      <protection locked="0"/>
    </xf>
    <xf numFmtId="1" fontId="2" fillId="0" borderId="65" xfId="0" applyNumberFormat="1" applyFont="1" applyBorder="1" applyAlignment="1" applyProtection="1">
      <alignment horizontal="center" vertical="top" wrapText="1"/>
      <protection locked="0"/>
    </xf>
    <xf numFmtId="1" fontId="6" fillId="0" borderId="45" xfId="0" applyNumberFormat="1" applyFont="1" applyBorder="1" applyAlignment="1" applyProtection="1">
      <alignment horizontal="center" vertical="top" wrapText="1"/>
      <protection locked="0"/>
    </xf>
    <xf numFmtId="0" fontId="18" fillId="13" borderId="64" xfId="4" applyFont="1" applyAlignment="1" applyProtection="1">
      <alignment horizontal="left" wrapText="1"/>
    </xf>
    <xf numFmtId="0" fontId="23" fillId="5" borderId="43" xfId="0" applyFont="1" applyFill="1" applyBorder="1" applyAlignment="1">
      <alignment horizontal="left" vertical="center" wrapText="1"/>
    </xf>
    <xf numFmtId="0" fontId="24" fillId="11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39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4" borderId="1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63" xfId="0" applyFont="1" applyFill="1" applyBorder="1" applyAlignment="1">
      <alignment horizontal="center" vertical="center" wrapText="1"/>
    </xf>
    <xf numFmtId="0" fontId="2" fillId="0" borderId="51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3" fillId="12" borderId="38" xfId="0" applyFont="1" applyFill="1" applyBorder="1" applyAlignment="1">
      <alignment horizontal="center" wrapText="1"/>
    </xf>
    <xf numFmtId="0" fontId="3" fillId="12" borderId="59" xfId="0" applyFont="1" applyFill="1" applyBorder="1" applyAlignment="1">
      <alignment horizontal="center" wrapText="1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9" fontId="2" fillId="0" borderId="10" xfId="0" applyNumberFormat="1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168" fontId="2" fillId="0" borderId="23" xfId="0" applyNumberFormat="1" applyFont="1" applyBorder="1" applyAlignment="1" applyProtection="1">
      <alignment horizontal="center" vertical="top" wrapText="1"/>
      <protection locked="0"/>
    </xf>
    <xf numFmtId="168" fontId="2" fillId="0" borderId="35" xfId="0" applyNumberFormat="1" applyFont="1" applyBorder="1" applyAlignment="1" applyProtection="1">
      <alignment horizontal="center" vertical="top" wrapText="1"/>
      <protection locked="0"/>
    </xf>
    <xf numFmtId="168" fontId="2" fillId="0" borderId="12" xfId="0" applyNumberFormat="1" applyFont="1" applyBorder="1" applyAlignment="1" applyProtection="1">
      <alignment horizontal="center" vertical="top" wrapText="1"/>
      <protection locked="0"/>
    </xf>
    <xf numFmtId="49" fontId="6" fillId="0" borderId="39" xfId="0" applyNumberFormat="1" applyFont="1" applyBorder="1" applyAlignment="1" applyProtection="1">
      <alignment horizontal="center" vertical="top" wrapText="1"/>
      <protection locked="0"/>
    </xf>
    <xf numFmtId="49" fontId="6" fillId="0" borderId="24" xfId="0" applyNumberFormat="1" applyFont="1" applyBorder="1" applyAlignment="1" applyProtection="1">
      <alignment horizontal="center" vertical="top" wrapText="1"/>
      <protection locked="0"/>
    </xf>
    <xf numFmtId="0" fontId="3" fillId="12" borderId="30" xfId="0" applyFont="1" applyFill="1" applyBorder="1" applyAlignment="1" applyProtection="1">
      <alignment horizontal="center" wrapText="1"/>
      <protection locked="0"/>
    </xf>
    <xf numFmtId="0" fontId="3" fillId="12" borderId="36" xfId="0" applyFont="1" applyFill="1" applyBorder="1" applyAlignment="1" applyProtection="1">
      <alignment horizontal="center" wrapText="1"/>
      <protection locked="0"/>
    </xf>
    <xf numFmtId="166" fontId="6" fillId="0" borderId="39" xfId="0" applyNumberFormat="1" applyFont="1" applyBorder="1" applyAlignment="1" applyProtection="1">
      <alignment horizontal="center" vertical="top" wrapText="1"/>
      <protection locked="0"/>
    </xf>
    <xf numFmtId="166" fontId="6" fillId="0" borderId="24" xfId="0" applyNumberFormat="1" applyFont="1" applyBorder="1" applyAlignment="1" applyProtection="1">
      <alignment horizontal="center" vertical="top" wrapText="1"/>
      <protection locked="0"/>
    </xf>
    <xf numFmtId="166" fontId="2" fillId="0" borderId="39" xfId="0" applyNumberFormat="1" applyFont="1" applyBorder="1" applyAlignment="1" applyProtection="1">
      <alignment horizontal="center" vertical="top" wrapText="1"/>
      <protection locked="0"/>
    </xf>
    <xf numFmtId="166" fontId="6" fillId="0" borderId="48" xfId="0" applyNumberFormat="1" applyFont="1" applyBorder="1" applyAlignment="1" applyProtection="1">
      <alignment horizontal="center" vertical="top" wrapText="1"/>
      <protection locked="0"/>
    </xf>
    <xf numFmtId="167" fontId="2" fillId="0" borderId="61" xfId="0" applyNumberFormat="1" applyFont="1" applyBorder="1" applyAlignment="1" applyProtection="1">
      <alignment horizontal="center"/>
      <protection locked="0"/>
    </xf>
    <xf numFmtId="167" fontId="2" fillId="0" borderId="26" xfId="0" applyNumberFormat="1" applyFont="1" applyBorder="1" applyAlignment="1" applyProtection="1">
      <alignment horizontal="center"/>
      <protection locked="0"/>
    </xf>
    <xf numFmtId="164" fontId="2" fillId="4" borderId="38" xfId="0" applyNumberFormat="1" applyFont="1" applyFill="1" applyBorder="1" applyAlignment="1" applyProtection="1">
      <alignment horizontal="center" wrapText="1"/>
      <protection locked="0"/>
    </xf>
    <xf numFmtId="164" fontId="2" fillId="4" borderId="59" xfId="0" applyNumberFormat="1" applyFont="1" applyFill="1" applyBorder="1" applyAlignment="1" applyProtection="1">
      <alignment horizont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top" wrapText="1"/>
      <protection locked="0"/>
    </xf>
    <xf numFmtId="1" fontId="2" fillId="0" borderId="12" xfId="0" applyNumberFormat="1" applyFont="1" applyBorder="1" applyAlignment="1" applyProtection="1">
      <alignment horizontal="center" vertical="top" wrapText="1"/>
      <protection locked="0"/>
    </xf>
    <xf numFmtId="164" fontId="2" fillId="4" borderId="49" xfId="0" applyNumberFormat="1" applyFont="1" applyFill="1" applyBorder="1" applyAlignment="1" applyProtection="1">
      <alignment horizontal="center" wrapText="1"/>
      <protection locked="0"/>
    </xf>
    <xf numFmtId="49" fontId="2" fillId="0" borderId="39" xfId="0" applyNumberFormat="1" applyFont="1" applyBorder="1" applyAlignment="1" applyProtection="1">
      <alignment horizontal="center" vertical="top" wrapText="1"/>
      <protection locked="0"/>
    </xf>
    <xf numFmtId="166" fontId="2" fillId="0" borderId="48" xfId="0" applyNumberFormat="1" applyFont="1" applyBorder="1" applyAlignment="1" applyProtection="1">
      <alignment horizontal="center" vertical="top" wrapText="1"/>
      <protection locked="0"/>
    </xf>
    <xf numFmtId="0" fontId="3" fillId="12" borderId="29" xfId="0" applyFont="1" applyFill="1" applyBorder="1" applyAlignment="1">
      <alignment horizontal="center" wrapText="1"/>
    </xf>
    <xf numFmtId="0" fontId="2" fillId="0" borderId="49" xfId="0" applyFont="1" applyBorder="1" applyAlignment="1" applyProtection="1">
      <alignment horizontal="left" vertical="top" wrapText="1"/>
      <protection locked="0"/>
    </xf>
    <xf numFmtId="0" fontId="0" fillId="0" borderId="59" xfId="0" applyBorder="1" applyAlignment="1">
      <alignment horizontal="left" vertical="top" wrapText="1"/>
    </xf>
    <xf numFmtId="9" fontId="2" fillId="0" borderId="46" xfId="0" applyNumberFormat="1" applyFont="1" applyBorder="1" applyAlignment="1" applyProtection="1">
      <alignment horizontal="center" vertical="top" wrapText="1"/>
      <protection locked="0"/>
    </xf>
    <xf numFmtId="9" fontId="2" fillId="0" borderId="60" xfId="0" applyNumberFormat="1" applyFont="1" applyBorder="1" applyAlignment="1" applyProtection="1">
      <alignment horizontal="center" vertical="top" wrapText="1"/>
      <protection locked="0"/>
    </xf>
    <xf numFmtId="0" fontId="2" fillId="6" borderId="49" xfId="0" applyFont="1" applyFill="1" applyBorder="1" applyAlignment="1">
      <alignment horizontal="center"/>
    </xf>
    <xf numFmtId="0" fontId="2" fillId="6" borderId="59" xfId="0" applyFont="1" applyFill="1" applyBorder="1" applyAlignment="1">
      <alignment horizontal="center"/>
    </xf>
    <xf numFmtId="167" fontId="2" fillId="0" borderId="46" xfId="0" applyNumberFormat="1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center" vertical="top" wrapText="1"/>
      <protection locked="0"/>
    </xf>
    <xf numFmtId="1" fontId="2" fillId="0" borderId="61" xfId="0" applyNumberFormat="1" applyFont="1" applyBorder="1" applyAlignment="1" applyProtection="1">
      <alignment horizontal="center" vertical="top" wrapText="1"/>
      <protection locked="0"/>
    </xf>
    <xf numFmtId="1" fontId="2" fillId="0" borderId="26" xfId="0" applyNumberFormat="1" applyFont="1" applyBorder="1" applyAlignment="1" applyProtection="1">
      <alignment horizontal="center" vertical="top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8" borderId="51" xfId="0" applyFont="1" applyFill="1" applyBorder="1" applyAlignment="1" applyProtection="1">
      <alignment horizontal="center" vertical="top" wrapText="1"/>
      <protection locked="0"/>
    </xf>
    <xf numFmtId="0" fontId="2" fillId="8" borderId="25" xfId="0" applyFont="1" applyFill="1" applyBorder="1" applyAlignment="1" applyProtection="1">
      <alignment horizontal="center" vertical="top" wrapText="1"/>
      <protection locked="0"/>
    </xf>
    <xf numFmtId="0" fontId="2" fillId="0" borderId="49" xfId="0" applyFont="1" applyBorder="1" applyAlignment="1" applyProtection="1">
      <alignment horizontal="center" vertical="top" wrapText="1"/>
      <protection locked="0"/>
    </xf>
    <xf numFmtId="0" fontId="0" fillId="0" borderId="59" xfId="0" applyBorder="1" applyAlignment="1">
      <alignment horizontal="center" vertical="top" wrapText="1"/>
    </xf>
    <xf numFmtId="0" fontId="3" fillId="12" borderId="44" xfId="0" applyFont="1" applyFill="1" applyBorder="1" applyAlignment="1">
      <alignment horizontal="center" wrapText="1"/>
    </xf>
    <xf numFmtId="49" fontId="2" fillId="0" borderId="48" xfId="0" applyNumberFormat="1" applyFont="1" applyBorder="1" applyAlignment="1" applyProtection="1">
      <alignment horizontal="center" vertical="top" wrapText="1"/>
      <protection locked="0"/>
    </xf>
    <xf numFmtId="49" fontId="6" fillId="0" borderId="3" xfId="0" applyNumberFormat="1" applyFont="1" applyBorder="1" applyAlignment="1" applyProtection="1">
      <alignment horizontal="center" vertical="top" wrapText="1"/>
      <protection locked="0"/>
    </xf>
    <xf numFmtId="14" fontId="6" fillId="0" borderId="39" xfId="0" applyNumberFormat="1" applyFont="1" applyBorder="1" applyAlignment="1" applyProtection="1">
      <alignment horizontal="center" vertical="top" wrapText="1"/>
      <protection locked="0"/>
    </xf>
    <xf numFmtId="14" fontId="6" fillId="0" borderId="3" xfId="0" applyNumberFormat="1" applyFont="1" applyBorder="1" applyAlignment="1" applyProtection="1">
      <alignment horizontal="center" vertical="top" wrapText="1"/>
      <protection locked="0"/>
    </xf>
    <xf numFmtId="166" fontId="6" fillId="0" borderId="3" xfId="0" applyNumberFormat="1" applyFont="1" applyBorder="1" applyAlignment="1" applyProtection="1">
      <alignment horizontal="center" vertical="top" wrapText="1"/>
      <protection locked="0"/>
    </xf>
    <xf numFmtId="49" fontId="6" fillId="0" borderId="48" xfId="0" applyNumberFormat="1" applyFont="1" applyBorder="1" applyAlignment="1" applyProtection="1">
      <alignment horizontal="center" vertical="top" wrapText="1"/>
      <protection locked="0"/>
    </xf>
    <xf numFmtId="0" fontId="2" fillId="0" borderId="48" xfId="0" applyFont="1" applyBorder="1" applyAlignment="1" applyProtection="1">
      <alignment horizontal="center"/>
      <protection locked="0"/>
    </xf>
    <xf numFmtId="9" fontId="2" fillId="0" borderId="61" xfId="0" applyNumberFormat="1" applyFont="1" applyBorder="1" applyAlignment="1" applyProtection="1">
      <alignment horizontal="center" vertical="top" wrapText="1"/>
      <protection locked="0"/>
    </xf>
    <xf numFmtId="9" fontId="2" fillId="0" borderId="26" xfId="0" applyNumberFormat="1" applyFont="1" applyBorder="1" applyAlignment="1" applyProtection="1">
      <alignment horizontal="center" vertical="top" wrapText="1"/>
      <protection locked="0"/>
    </xf>
    <xf numFmtId="0" fontId="2" fillId="6" borderId="38" xfId="0" applyFont="1" applyFill="1" applyBorder="1" applyAlignment="1">
      <alignment horizontal="center"/>
    </xf>
    <xf numFmtId="6" fontId="2" fillId="8" borderId="51" xfId="0" applyNumberFormat="1" applyFont="1" applyFill="1" applyBorder="1" applyAlignment="1" applyProtection="1">
      <alignment horizontal="center" vertical="top" wrapText="1"/>
      <protection locked="0"/>
    </xf>
    <xf numFmtId="6" fontId="2" fillId="8" borderId="25" xfId="0" applyNumberFormat="1" applyFont="1" applyFill="1" applyBorder="1" applyAlignment="1" applyProtection="1">
      <alignment horizontal="center" vertical="top" wrapText="1"/>
      <protection locked="0"/>
    </xf>
    <xf numFmtId="6" fontId="2" fillId="0" borderId="51" xfId="0" applyNumberFormat="1" applyFont="1" applyBorder="1" applyAlignment="1" applyProtection="1">
      <alignment horizontal="center" vertical="top" wrapText="1"/>
      <protection locked="0"/>
    </xf>
    <xf numFmtId="6" fontId="2" fillId="0" borderId="25" xfId="0" applyNumberFormat="1" applyFont="1" applyBorder="1" applyAlignment="1" applyProtection="1">
      <alignment horizontal="center" vertical="top" wrapText="1"/>
      <protection locked="0"/>
    </xf>
    <xf numFmtId="0" fontId="2" fillId="8" borderId="49" xfId="0" applyFont="1" applyFill="1" applyBorder="1" applyAlignment="1" applyProtection="1">
      <alignment horizontal="center" vertical="top" wrapText="1"/>
      <protection locked="0"/>
    </xf>
    <xf numFmtId="0" fontId="2" fillId="0" borderId="59" xfId="0" applyFont="1" applyBorder="1" applyAlignment="1" applyProtection="1">
      <alignment horizontal="left" vertical="top" wrapText="1"/>
      <protection locked="0"/>
    </xf>
    <xf numFmtId="0" fontId="3" fillId="12" borderId="61" xfId="0" applyFont="1" applyFill="1" applyBorder="1" applyAlignment="1" applyProtection="1">
      <alignment horizontal="center" wrapText="1"/>
      <protection locked="0"/>
    </xf>
    <xf numFmtId="0" fontId="3" fillId="12" borderId="26" xfId="0" applyFont="1" applyFill="1" applyBorder="1" applyAlignment="1" applyProtection="1">
      <alignment horizontal="center" wrapText="1"/>
      <protection locked="0"/>
    </xf>
    <xf numFmtId="1" fontId="2" fillId="0" borderId="46" xfId="0" applyNumberFormat="1" applyFont="1" applyBorder="1" applyAlignment="1" applyProtection="1">
      <alignment horizontal="center" vertical="top" wrapText="1"/>
      <protection locked="0"/>
    </xf>
    <xf numFmtId="1" fontId="2" fillId="0" borderId="60" xfId="0" applyNumberFormat="1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3" fillId="12" borderId="46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 wrapText="1"/>
    </xf>
  </cellXfs>
  <cellStyles count="5">
    <cellStyle name="Comma" xfId="2" builtinId="3"/>
    <cellStyle name="Hyperlink" xfId="3" builtinId="8"/>
    <cellStyle name="Input" xfId="1" builtinId="20"/>
    <cellStyle name="Normal" xfId="0" builtinId="0"/>
    <cellStyle name="Note" xfId="4" builtinId="10"/>
  </cellStyles>
  <dxfs count="0"/>
  <tableStyles count="0" defaultTableStyle="TableStyleMedium9" defaultPivotStyle="PivotStyleLight16"/>
  <colors>
    <mruColors>
      <color rgb="FFFFFFCC"/>
      <color rgb="FFFFCC99"/>
      <color rgb="FFFFB03B"/>
      <color rgb="FFFFA41D"/>
      <color rgb="FFFF9900"/>
      <color rgb="FFFFCCFF"/>
      <color rgb="FFCCFFCC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103</xdr:row>
      <xdr:rowOff>7620</xdr:rowOff>
    </xdr:from>
    <xdr:to>
      <xdr:col>0</xdr:col>
      <xdr:colOff>1965960</xdr:colOff>
      <xdr:row>104</xdr:row>
      <xdr:rowOff>91440</xdr:rowOff>
    </xdr:to>
    <xdr:sp macro="" textlink="">
      <xdr:nvSpPr>
        <xdr:cNvPr id="16486" name="TextBox 2">
          <a:extLst>
            <a:ext uri="{FF2B5EF4-FFF2-40B4-BE49-F238E27FC236}">
              <a16:creationId xmlns:a16="http://schemas.microsoft.com/office/drawing/2014/main" id="{00000000-0008-0000-0300-000066400000}"/>
            </a:ext>
          </a:extLst>
        </xdr:cNvPr>
        <xdr:cNvSpPr txBox="1">
          <a:spLocks noChangeArrowheads="1"/>
        </xdr:cNvSpPr>
      </xdr:nvSpPr>
      <xdr:spPr bwMode="auto">
        <a:xfrm>
          <a:off x="1775460" y="17884140"/>
          <a:ext cx="1905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100</xdr:row>
      <xdr:rowOff>7620</xdr:rowOff>
    </xdr:from>
    <xdr:to>
      <xdr:col>0</xdr:col>
      <xdr:colOff>1965960</xdr:colOff>
      <xdr:row>101</xdr:row>
      <xdr:rowOff>91440</xdr:rowOff>
    </xdr:to>
    <xdr:sp macro="" textlink="">
      <xdr:nvSpPr>
        <xdr:cNvPr id="10428" name="TextBox 2">
          <a:extLst>
            <a:ext uri="{FF2B5EF4-FFF2-40B4-BE49-F238E27FC236}">
              <a16:creationId xmlns:a16="http://schemas.microsoft.com/office/drawing/2014/main" id="{00000000-0008-0000-0400-0000BC280000}"/>
            </a:ext>
          </a:extLst>
        </xdr:cNvPr>
        <xdr:cNvSpPr txBox="1">
          <a:spLocks noChangeArrowheads="1"/>
        </xdr:cNvSpPr>
      </xdr:nvSpPr>
      <xdr:spPr bwMode="auto">
        <a:xfrm>
          <a:off x="1775460" y="17068800"/>
          <a:ext cx="1905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6D9F1"/>
        </a:solidFill>
        <a:ln w="9525" cap="flat" cmpd="sng" algn="ctr">
          <a:solidFill>
            <a:srgbClr val="BCBCBC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6D9F1"/>
        </a:solidFill>
        <a:ln w="9525" cap="flat" cmpd="sng" algn="ctr">
          <a:solidFill>
            <a:srgbClr val="BCBCBC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9" tint="0.59999389629810485"/>
  </sheetPr>
  <dimension ref="A1:F12"/>
  <sheetViews>
    <sheetView zoomScaleNormal="100" workbookViewId="0">
      <pane ySplit="5" topLeftCell="A6" activePane="bottomLeft" state="frozen"/>
      <selection pane="bottomLeft" activeCell="B21" sqref="B21"/>
    </sheetView>
  </sheetViews>
  <sheetFormatPr defaultColWidth="9.140625" defaultRowHeight="15.75" customHeight="1" x14ac:dyDescent="0.2"/>
  <cols>
    <col min="1" max="1" width="35.28515625" style="195" bestFit="1" customWidth="1"/>
    <col min="2" max="2" width="52.85546875" style="139" customWidth="1"/>
    <col min="3" max="16384" width="9.140625" style="139"/>
  </cols>
  <sheetData>
    <row r="1" spans="1:6" ht="15.75" customHeight="1" x14ac:dyDescent="0.2">
      <c r="A1" s="268"/>
      <c r="B1" s="269"/>
      <c r="C1" s="270"/>
    </row>
    <row r="2" spans="1:6" ht="15.75" customHeight="1" x14ac:dyDescent="0.2">
      <c r="A2" s="268"/>
      <c r="B2" s="269"/>
      <c r="C2" s="270"/>
    </row>
    <row r="3" spans="1:6" ht="15.75" customHeight="1" x14ac:dyDescent="0.2">
      <c r="A3" s="268"/>
      <c r="B3" s="269"/>
      <c r="C3" s="270"/>
    </row>
    <row r="4" spans="1:6" ht="15.75" customHeight="1" x14ac:dyDescent="0.2">
      <c r="A4" s="268"/>
      <c r="B4" s="269"/>
      <c r="C4" s="270"/>
    </row>
    <row r="5" spans="1:6" s="140" customFormat="1" ht="44.25" customHeight="1" thickBot="1" x14ac:dyDescent="0.25">
      <c r="A5" s="323" t="s">
        <v>210</v>
      </c>
      <c r="B5" s="324"/>
      <c r="C5" s="143"/>
    </row>
    <row r="6" spans="1:6" s="142" customFormat="1" ht="15.75" customHeight="1" x14ac:dyDescent="0.25">
      <c r="A6" s="309" t="s">
        <v>180</v>
      </c>
      <c r="B6" s="194"/>
      <c r="C6" s="145"/>
    </row>
    <row r="7" spans="1:6" s="142" customFormat="1" ht="15.75" customHeight="1" x14ac:dyDescent="0.25">
      <c r="A7" s="309" t="s">
        <v>183</v>
      </c>
      <c r="B7" s="194"/>
      <c r="C7" s="145"/>
      <c r="D7" s="254"/>
      <c r="E7" s="254"/>
      <c r="F7" s="254"/>
    </row>
    <row r="8" spans="1:6" s="141" customFormat="1" ht="15.75" customHeight="1" x14ac:dyDescent="0.2">
      <c r="A8" s="303" t="s">
        <v>181</v>
      </c>
      <c r="B8" s="193"/>
      <c r="C8" s="144"/>
      <c r="D8" s="190"/>
      <c r="E8" s="191"/>
      <c r="F8" s="189"/>
    </row>
    <row r="9" spans="1:6" s="141" customFormat="1" ht="15.75" customHeight="1" thickBot="1" x14ac:dyDescent="0.3">
      <c r="A9" s="309" t="s">
        <v>197</v>
      </c>
      <c r="B9" s="314"/>
      <c r="C9" s="144"/>
      <c r="D9" s="191"/>
      <c r="E9" s="191"/>
      <c r="F9" s="189"/>
    </row>
    <row r="10" spans="1:6" s="141" customFormat="1" ht="15.75" customHeight="1" x14ac:dyDescent="0.25">
      <c r="A10" s="309" t="s">
        <v>182</v>
      </c>
      <c r="B10" s="193"/>
      <c r="C10" s="144"/>
    </row>
    <row r="11" spans="1:6" s="141" customFormat="1" ht="15.75" customHeight="1" x14ac:dyDescent="0.2">
      <c r="A11" s="303" t="s">
        <v>184</v>
      </c>
      <c r="B11" s="193"/>
      <c r="C11" s="144"/>
      <c r="D11" s="191"/>
      <c r="E11" s="192"/>
      <c r="F11" s="189"/>
    </row>
    <row r="12" spans="1:6" s="141" customFormat="1" ht="15.75" customHeight="1" x14ac:dyDescent="0.2">
      <c r="A12" s="303" t="s">
        <v>185</v>
      </c>
      <c r="B12" s="193"/>
      <c r="C12" s="144"/>
      <c r="D12" s="192"/>
      <c r="E12" s="192"/>
      <c r="F12" s="192"/>
    </row>
  </sheetData>
  <sheetProtection selectLockedCells="1"/>
  <customSheetViews>
    <customSheetView guid="{8486BC62-08EF-4358-AF8F-07315ED8ACE0}" showRuler="0">
      <selection activeCell="B18" sqref="A1:B18"/>
      <pageMargins left="0.75" right="0.75" top="1" bottom="1" header="0.5" footer="0.5"/>
      <pageSetup orientation="portrait" r:id="rId1"/>
      <headerFooter alignWithMargins="0"/>
    </customSheetView>
  </customSheetViews>
  <mergeCells count="1">
    <mergeCell ref="A5:B5"/>
  </mergeCells>
  <phoneticPr fontId="5" type="noConversion"/>
  <pageMargins left="0.75" right="0.75" top="1" bottom="1" header="0.5" footer="0.5"/>
  <pageSetup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6:D39"/>
  <sheetViews>
    <sheetView topLeftCell="A6" workbookViewId="0">
      <selection activeCell="B10" sqref="B10:D10"/>
    </sheetView>
  </sheetViews>
  <sheetFormatPr defaultRowHeight="12.75" x14ac:dyDescent="0.2"/>
  <cols>
    <col min="1" max="1" width="16.85546875" customWidth="1"/>
    <col min="2" max="2" width="51.28515625" customWidth="1"/>
    <col min="3" max="3" width="13.5703125" customWidth="1"/>
    <col min="4" max="4" width="13" customWidth="1"/>
  </cols>
  <sheetData>
    <row r="6" spans="1:4" ht="47.25" customHeight="1" thickBot="1" x14ac:dyDescent="0.3">
      <c r="A6" s="325" t="s">
        <v>209</v>
      </c>
      <c r="B6" s="326"/>
      <c r="C6" s="326"/>
      <c r="D6" s="326"/>
    </row>
    <row r="7" spans="1:4" ht="110.25" customHeight="1" thickBot="1" x14ac:dyDescent="0.25">
      <c r="A7" s="336" t="s">
        <v>212</v>
      </c>
      <c r="B7" s="337"/>
      <c r="C7" s="337"/>
      <c r="D7" s="338"/>
    </row>
    <row r="8" spans="1:4" ht="15" x14ac:dyDescent="0.25">
      <c r="A8" s="304" t="s">
        <v>186</v>
      </c>
      <c r="B8" s="327"/>
      <c r="C8" s="328"/>
      <c r="D8" s="329"/>
    </row>
    <row r="9" spans="1:4" x14ac:dyDescent="0.2">
      <c r="A9" s="303" t="s">
        <v>189</v>
      </c>
      <c r="B9" s="330"/>
      <c r="C9" s="331"/>
      <c r="D9" s="332"/>
    </row>
    <row r="10" spans="1:4" x14ac:dyDescent="0.2">
      <c r="A10" s="303" t="s">
        <v>190</v>
      </c>
      <c r="B10" s="330">
        <v>1</v>
      </c>
      <c r="C10" s="331"/>
      <c r="D10" s="332"/>
    </row>
    <row r="11" spans="1:4" ht="15" x14ac:dyDescent="0.25">
      <c r="A11" s="304" t="s">
        <v>186</v>
      </c>
      <c r="B11" s="327"/>
      <c r="C11" s="328"/>
      <c r="D11" s="329"/>
    </row>
    <row r="12" spans="1:4" x14ac:dyDescent="0.2">
      <c r="A12" s="303" t="s">
        <v>189</v>
      </c>
      <c r="B12" s="330"/>
      <c r="C12" s="331"/>
      <c r="D12" s="332"/>
    </row>
    <row r="13" spans="1:4" x14ac:dyDescent="0.2">
      <c r="A13" s="303" t="s">
        <v>190</v>
      </c>
      <c r="B13" s="330">
        <v>2</v>
      </c>
      <c r="C13" s="331"/>
      <c r="D13" s="332"/>
    </row>
    <row r="14" spans="1:4" ht="15" x14ac:dyDescent="0.25">
      <c r="A14" s="304" t="s">
        <v>186</v>
      </c>
      <c r="B14" s="327"/>
      <c r="C14" s="328"/>
      <c r="D14" s="329"/>
    </row>
    <row r="15" spans="1:4" x14ac:dyDescent="0.2">
      <c r="A15" s="303" t="s">
        <v>189</v>
      </c>
      <c r="B15" s="330"/>
      <c r="C15" s="331"/>
      <c r="D15" s="332"/>
    </row>
    <row r="16" spans="1:4" x14ac:dyDescent="0.2">
      <c r="A16" s="303" t="s">
        <v>190</v>
      </c>
      <c r="B16" s="330">
        <v>3</v>
      </c>
      <c r="C16" s="331"/>
      <c r="D16" s="332"/>
    </row>
    <row r="17" spans="1:4" ht="15" x14ac:dyDescent="0.25">
      <c r="A17" s="304" t="s">
        <v>186</v>
      </c>
      <c r="B17" s="330"/>
      <c r="C17" s="331"/>
      <c r="D17" s="332"/>
    </row>
    <row r="18" spans="1:4" x14ac:dyDescent="0.2">
      <c r="A18" s="303" t="s">
        <v>189</v>
      </c>
      <c r="B18" s="330"/>
      <c r="C18" s="331"/>
      <c r="D18" s="332"/>
    </row>
    <row r="19" spans="1:4" x14ac:dyDescent="0.2">
      <c r="A19" s="303" t="s">
        <v>190</v>
      </c>
      <c r="B19" s="330">
        <v>4</v>
      </c>
      <c r="C19" s="331"/>
      <c r="D19" s="332"/>
    </row>
    <row r="20" spans="1:4" ht="57.75" customHeight="1" thickBot="1" x14ac:dyDescent="0.25">
      <c r="A20" s="333" t="s">
        <v>211</v>
      </c>
      <c r="B20" s="334"/>
      <c r="C20" s="334"/>
      <c r="D20" s="335"/>
    </row>
    <row r="21" spans="1:4" ht="39" customHeight="1" x14ac:dyDescent="0.25">
      <c r="A21" s="305" t="s">
        <v>191</v>
      </c>
      <c r="B21" s="305" t="s">
        <v>188</v>
      </c>
      <c r="C21" s="305" t="s">
        <v>187</v>
      </c>
      <c r="D21" s="306" t="s">
        <v>34</v>
      </c>
    </row>
    <row r="22" spans="1:4" x14ac:dyDescent="0.2">
      <c r="A22" s="256"/>
      <c r="B22" s="257"/>
      <c r="C22" s="257"/>
      <c r="D22" s="307">
        <v>1</v>
      </c>
    </row>
    <row r="23" spans="1:4" x14ac:dyDescent="0.2">
      <c r="A23" s="146"/>
      <c r="B23" s="146"/>
      <c r="C23" s="146"/>
      <c r="D23" s="308">
        <v>2</v>
      </c>
    </row>
    <row r="24" spans="1:4" x14ac:dyDescent="0.2">
      <c r="A24" s="146"/>
      <c r="B24" s="146"/>
      <c r="C24" s="146"/>
      <c r="D24" s="308">
        <v>3</v>
      </c>
    </row>
    <row r="25" spans="1:4" x14ac:dyDescent="0.2">
      <c r="A25" s="146"/>
      <c r="B25" s="146"/>
      <c r="C25" s="146"/>
      <c r="D25" s="308" t="str">
        <f t="shared" ref="D25:D29" si="0">IF(A25&lt;&gt;"",ROW()-2,"")</f>
        <v/>
      </c>
    </row>
    <row r="26" spans="1:4" x14ac:dyDescent="0.2">
      <c r="A26" s="146"/>
      <c r="B26" s="146"/>
      <c r="C26" s="146"/>
      <c r="D26" s="308" t="str">
        <f t="shared" si="0"/>
        <v/>
      </c>
    </row>
    <row r="27" spans="1:4" x14ac:dyDescent="0.2">
      <c r="A27" s="146"/>
      <c r="B27" s="146"/>
      <c r="C27" s="146"/>
      <c r="D27" s="308" t="str">
        <f t="shared" si="0"/>
        <v/>
      </c>
    </row>
    <row r="28" spans="1:4" x14ac:dyDescent="0.2">
      <c r="A28" s="146"/>
      <c r="B28" s="146"/>
      <c r="C28" s="146"/>
      <c r="D28" s="308" t="str">
        <f t="shared" si="0"/>
        <v/>
      </c>
    </row>
    <row r="29" spans="1:4" x14ac:dyDescent="0.2">
      <c r="A29" s="146"/>
      <c r="B29" s="146"/>
      <c r="C29" s="146"/>
      <c r="D29" s="308" t="str">
        <f t="shared" si="0"/>
        <v/>
      </c>
    </row>
    <row r="30" spans="1:4" x14ac:dyDescent="0.2">
      <c r="A30" s="146"/>
      <c r="B30" s="146"/>
      <c r="C30" s="146"/>
      <c r="D30" s="308" t="str">
        <f t="shared" ref="D30:D39" si="1">IF(A30&lt;&gt;"",ROW()-2,"")</f>
        <v/>
      </c>
    </row>
    <row r="31" spans="1:4" x14ac:dyDescent="0.2">
      <c r="A31" s="146"/>
      <c r="B31" s="146"/>
      <c r="C31" s="146"/>
      <c r="D31" s="308" t="str">
        <f t="shared" si="1"/>
        <v/>
      </c>
    </row>
    <row r="32" spans="1:4" x14ac:dyDescent="0.2">
      <c r="A32" s="146"/>
      <c r="B32" s="146"/>
      <c r="C32" s="146"/>
      <c r="D32" s="308" t="str">
        <f t="shared" si="1"/>
        <v/>
      </c>
    </row>
    <row r="33" spans="1:4" x14ac:dyDescent="0.2">
      <c r="A33" s="146"/>
      <c r="B33" s="146"/>
      <c r="C33" s="146"/>
      <c r="D33" s="308" t="str">
        <f t="shared" si="1"/>
        <v/>
      </c>
    </row>
    <row r="34" spans="1:4" x14ac:dyDescent="0.2">
      <c r="A34" s="146"/>
      <c r="B34" s="146"/>
      <c r="C34" s="146"/>
      <c r="D34" s="308" t="str">
        <f t="shared" si="1"/>
        <v/>
      </c>
    </row>
    <row r="35" spans="1:4" x14ac:dyDescent="0.2">
      <c r="A35" s="146"/>
      <c r="B35" s="146"/>
      <c r="C35" s="146"/>
      <c r="D35" s="308" t="str">
        <f t="shared" si="1"/>
        <v/>
      </c>
    </row>
    <row r="36" spans="1:4" x14ac:dyDescent="0.2">
      <c r="A36" s="146"/>
      <c r="B36" s="146"/>
      <c r="C36" s="146"/>
      <c r="D36" s="308" t="str">
        <f t="shared" si="1"/>
        <v/>
      </c>
    </row>
    <row r="37" spans="1:4" x14ac:dyDescent="0.2">
      <c r="A37" s="146"/>
      <c r="B37" s="146"/>
      <c r="C37" s="146"/>
      <c r="D37" s="308" t="str">
        <f t="shared" si="1"/>
        <v/>
      </c>
    </row>
    <row r="38" spans="1:4" x14ac:dyDescent="0.2">
      <c r="A38" s="146"/>
      <c r="B38" s="146"/>
      <c r="C38" s="146"/>
      <c r="D38" s="308" t="str">
        <f t="shared" si="1"/>
        <v/>
      </c>
    </row>
    <row r="39" spans="1:4" x14ac:dyDescent="0.2">
      <c r="A39" s="146"/>
      <c r="B39" s="146"/>
      <c r="C39" s="146"/>
      <c r="D39" s="308" t="str">
        <f t="shared" si="1"/>
        <v/>
      </c>
    </row>
  </sheetData>
  <mergeCells count="15">
    <mergeCell ref="B19:D19"/>
    <mergeCell ref="A20:D20"/>
    <mergeCell ref="A7:D7"/>
    <mergeCell ref="B11:D11"/>
    <mergeCell ref="B12:D12"/>
    <mergeCell ref="B13:D13"/>
    <mergeCell ref="B14:D14"/>
    <mergeCell ref="B15:D15"/>
    <mergeCell ref="B16:D16"/>
    <mergeCell ref="B17:D17"/>
    <mergeCell ref="A6:D6"/>
    <mergeCell ref="B8:D8"/>
    <mergeCell ref="B9:D9"/>
    <mergeCell ref="B10:D10"/>
    <mergeCell ref="B18:D18"/>
  </mergeCells>
  <pageMargins left="0.25" right="0.25" top="0.75" bottom="0.75" header="0.3" footer="0.3"/>
  <pageSetup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indexed="44"/>
  </sheetPr>
  <dimension ref="A6:IA35"/>
  <sheetViews>
    <sheetView zoomScaleNormal="100" workbookViewId="0">
      <pane xSplit="1" topLeftCell="B1" activePane="topRight" state="frozen"/>
      <selection activeCell="B3" sqref="B3"/>
      <selection pane="topRight" activeCell="A34" sqref="A34"/>
    </sheetView>
  </sheetViews>
  <sheetFormatPr defaultColWidth="23.7109375" defaultRowHeight="12.75" x14ac:dyDescent="0.2"/>
  <cols>
    <col min="1" max="1" width="39.7109375" style="40" customWidth="1"/>
    <col min="2" max="16384" width="23.7109375" style="34"/>
  </cols>
  <sheetData>
    <row r="6" spans="1:235" s="43" customFormat="1" ht="16.5" thickBot="1" x14ac:dyDescent="0.3">
      <c r="A6" s="28" t="s">
        <v>167</v>
      </c>
      <c r="B6" s="28"/>
      <c r="C6" s="28"/>
      <c r="D6" s="28"/>
      <c r="E6" s="28"/>
      <c r="F6" s="28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</row>
    <row r="7" spans="1:235" ht="13.5" thickBot="1" x14ac:dyDescent="0.25">
      <c r="A7" s="278" t="s">
        <v>0</v>
      </c>
      <c r="B7" s="279" t="s">
        <v>169</v>
      </c>
      <c r="C7" s="279" t="s">
        <v>170</v>
      </c>
      <c r="D7" s="279" t="s">
        <v>176</v>
      </c>
      <c r="E7" s="298" t="s">
        <v>171</v>
      </c>
      <c r="F7" s="279" t="s">
        <v>172</v>
      </c>
    </row>
    <row r="8" spans="1:235" s="251" customFormat="1" ht="15" x14ac:dyDescent="0.2">
      <c r="A8" s="294" t="s">
        <v>29</v>
      </c>
      <c r="B8" s="299"/>
      <c r="C8" s="300"/>
      <c r="D8" s="300"/>
      <c r="E8" s="301"/>
      <c r="F8" s="302"/>
    </row>
    <row r="9" spans="1:235" ht="12.75" customHeight="1" x14ac:dyDescent="0.25">
      <c r="A9" s="272" t="s">
        <v>193</v>
      </c>
      <c r="B9" s="175"/>
      <c r="C9" s="175"/>
      <c r="D9" s="175"/>
      <c r="E9" s="242"/>
      <c r="F9" s="175"/>
    </row>
    <row r="10" spans="1:235" ht="12.75" customHeight="1" x14ac:dyDescent="0.25">
      <c r="A10" s="272" t="s">
        <v>194</v>
      </c>
      <c r="B10" s="175"/>
      <c r="C10" s="175"/>
      <c r="D10" s="175"/>
      <c r="E10" s="242"/>
      <c r="F10" s="175"/>
    </row>
    <row r="11" spans="1:235" ht="12.75" customHeight="1" x14ac:dyDescent="0.25">
      <c r="A11" s="272" t="s">
        <v>198</v>
      </c>
      <c r="B11" s="315"/>
      <c r="C11" s="175"/>
      <c r="D11" s="175"/>
      <c r="E11" s="242"/>
      <c r="F11" s="175"/>
    </row>
    <row r="12" spans="1:235" ht="12.75" customHeight="1" x14ac:dyDescent="0.25">
      <c r="A12" s="272" t="s">
        <v>195</v>
      </c>
      <c r="B12" s="315"/>
      <c r="C12" s="175"/>
      <c r="D12" s="175"/>
      <c r="E12" s="242"/>
      <c r="F12" s="175"/>
    </row>
    <row r="13" spans="1:235" s="251" customFormat="1" ht="12.75" customHeight="1" x14ac:dyDescent="0.25">
      <c r="A13" s="272" t="s">
        <v>14</v>
      </c>
      <c r="B13" s="249"/>
      <c r="C13" s="249"/>
      <c r="D13" s="249"/>
      <c r="E13" s="250"/>
      <c r="F13" s="201"/>
    </row>
    <row r="14" spans="1:235" ht="12.75" customHeight="1" x14ac:dyDescent="0.25">
      <c r="A14" s="272" t="s">
        <v>87</v>
      </c>
      <c r="B14" s="201"/>
      <c r="C14" s="201"/>
      <c r="D14" s="201"/>
      <c r="E14" s="243"/>
      <c r="F14" s="176"/>
    </row>
    <row r="15" spans="1:235" ht="12.75" customHeight="1" x14ac:dyDescent="0.25">
      <c r="A15" s="272" t="s">
        <v>89</v>
      </c>
      <c r="B15" s="174"/>
      <c r="C15" s="174"/>
      <c r="D15" s="174"/>
      <c r="E15" s="241"/>
      <c r="F15" s="174"/>
    </row>
    <row r="16" spans="1:235" s="251" customFormat="1" ht="12.75" customHeight="1" x14ac:dyDescent="0.25">
      <c r="A16" s="272" t="s">
        <v>35</v>
      </c>
      <c r="B16" s="258"/>
      <c r="C16" s="258"/>
      <c r="D16" s="258"/>
      <c r="E16" s="253"/>
      <c r="F16" s="258"/>
    </row>
    <row r="17" spans="1:6" s="251" customFormat="1" ht="12.75" customHeight="1" x14ac:dyDescent="0.25">
      <c r="A17" s="272" t="s">
        <v>196</v>
      </c>
      <c r="B17" s="259"/>
      <c r="C17" s="259"/>
      <c r="D17" s="259"/>
      <c r="E17" s="260"/>
      <c r="F17" s="261"/>
    </row>
    <row r="18" spans="1:6" ht="12.75" customHeight="1" x14ac:dyDescent="0.25">
      <c r="A18" s="272" t="s">
        <v>199</v>
      </c>
      <c r="B18" s="234"/>
      <c r="C18" s="234"/>
      <c r="D18" s="234"/>
      <c r="E18" s="244"/>
      <c r="F18" s="178"/>
    </row>
    <row r="19" spans="1:6" ht="12.75" customHeight="1" x14ac:dyDescent="0.25">
      <c r="A19" s="320" t="s">
        <v>90</v>
      </c>
      <c r="B19" s="317"/>
      <c r="C19" s="317"/>
      <c r="D19" s="317"/>
      <c r="E19" s="318"/>
      <c r="F19" s="319"/>
    </row>
    <row r="20" spans="1:6" ht="15.75" thickBot="1" x14ac:dyDescent="0.3">
      <c r="A20" s="272" t="s">
        <v>91</v>
      </c>
      <c r="B20" s="179"/>
      <c r="C20" s="179"/>
      <c r="D20" s="179"/>
      <c r="E20" s="245"/>
      <c r="F20" s="179"/>
    </row>
    <row r="21" spans="1:6" ht="15.75" thickBot="1" x14ac:dyDescent="0.3">
      <c r="A21" s="262" t="s">
        <v>40</v>
      </c>
      <c r="B21" s="295" t="s">
        <v>53</v>
      </c>
      <c r="C21" s="295" t="s">
        <v>53</v>
      </c>
      <c r="D21" s="295" t="s">
        <v>53</v>
      </c>
      <c r="E21" s="295" t="s">
        <v>53</v>
      </c>
      <c r="F21" s="295" t="s">
        <v>53</v>
      </c>
    </row>
    <row r="22" spans="1:6" x14ac:dyDescent="0.2">
      <c r="A22" s="51" t="s">
        <v>2</v>
      </c>
      <c r="B22" s="196"/>
      <c r="C22" s="197"/>
      <c r="D22" s="235"/>
      <c r="E22" s="246"/>
      <c r="F22" s="197"/>
    </row>
    <row r="23" spans="1:6" x14ac:dyDescent="0.2">
      <c r="A23" s="239" t="s">
        <v>177</v>
      </c>
      <c r="B23" s="240"/>
      <c r="C23" s="236"/>
      <c r="D23" s="236"/>
      <c r="E23" s="236"/>
      <c r="F23" s="197"/>
    </row>
    <row r="24" spans="1:6" x14ac:dyDescent="0.2">
      <c r="A24" s="239" t="s">
        <v>179</v>
      </c>
      <c r="B24" s="240"/>
      <c r="C24" s="236"/>
      <c r="D24" s="236"/>
      <c r="E24" s="236"/>
      <c r="F24" s="198"/>
    </row>
    <row r="25" spans="1:6" s="40" customFormat="1" ht="13.5" thickBot="1" x14ac:dyDescent="0.25">
      <c r="A25" s="52" t="s">
        <v>5</v>
      </c>
      <c r="B25" s="199"/>
      <c r="C25" s="200"/>
      <c r="D25" s="200"/>
      <c r="E25" s="248"/>
      <c r="F25" s="200"/>
    </row>
    <row r="26" spans="1:6" ht="15.75" thickBot="1" x14ac:dyDescent="0.3">
      <c r="A26" s="57" t="s">
        <v>38</v>
      </c>
      <c r="B26" s="295" t="str">
        <f>B21</f>
        <v>Monthly</v>
      </c>
      <c r="C26" s="295" t="str">
        <f t="shared" ref="C26:D26" si="0">C21</f>
        <v>Monthly</v>
      </c>
      <c r="D26" s="295" t="str">
        <f t="shared" si="0"/>
        <v>Monthly</v>
      </c>
      <c r="E26" s="295" t="str">
        <f>E21</f>
        <v>Monthly</v>
      </c>
      <c r="F26" s="295" t="str">
        <f>F21</f>
        <v>Monthly</v>
      </c>
    </row>
    <row r="27" spans="1:6" x14ac:dyDescent="0.2">
      <c r="A27" s="53" t="s">
        <v>2</v>
      </c>
      <c r="B27" s="196"/>
      <c r="C27" s="197"/>
      <c r="D27" s="197"/>
      <c r="E27" s="247"/>
      <c r="F27" s="197"/>
    </row>
    <row r="28" spans="1:6" x14ac:dyDescent="0.2">
      <c r="A28" s="239" t="s">
        <v>177</v>
      </c>
      <c r="B28" s="240"/>
      <c r="C28" s="236"/>
      <c r="D28" s="236"/>
      <c r="E28" s="236"/>
      <c r="F28" s="197"/>
    </row>
    <row r="29" spans="1:6" x14ac:dyDescent="0.2">
      <c r="A29" s="239" t="s">
        <v>179</v>
      </c>
      <c r="B29" s="236"/>
      <c r="C29" s="236"/>
      <c r="D29" s="236"/>
      <c r="E29" s="236"/>
      <c r="F29" s="198"/>
    </row>
    <row r="30" spans="1:6" ht="13.5" thickBot="1" x14ac:dyDescent="0.25">
      <c r="A30" s="54" t="s">
        <v>5</v>
      </c>
      <c r="B30" s="248"/>
      <c r="C30" s="248"/>
      <c r="D30" s="248"/>
      <c r="E30" s="248"/>
      <c r="F30" s="200"/>
    </row>
    <row r="31" spans="1:6" ht="15.75" thickBot="1" x14ac:dyDescent="0.3">
      <c r="A31" s="57" t="s">
        <v>39</v>
      </c>
      <c r="B31" s="295" t="s">
        <v>53</v>
      </c>
      <c r="C31" s="295" t="s">
        <v>53</v>
      </c>
      <c r="D31" s="295" t="str">
        <f t="shared" ref="D31" si="1">D21</f>
        <v>Monthly</v>
      </c>
      <c r="E31" s="295" t="str">
        <f>E21</f>
        <v>Monthly</v>
      </c>
      <c r="F31" s="295" t="str">
        <f>F21</f>
        <v>Monthly</v>
      </c>
    </row>
    <row r="32" spans="1:6" x14ac:dyDescent="0.2">
      <c r="A32" s="53" t="s">
        <v>2</v>
      </c>
      <c r="B32" s="196">
        <f>B22-B27</f>
        <v>0</v>
      </c>
      <c r="C32" s="197">
        <f>C22-C27</f>
        <v>0</v>
      </c>
      <c r="D32" s="197">
        <f>D22-D27</f>
        <v>0</v>
      </c>
      <c r="E32" s="247">
        <f>E22-E27</f>
        <v>0</v>
      </c>
      <c r="F32" s="197">
        <f>F22-F27</f>
        <v>0</v>
      </c>
    </row>
    <row r="33" spans="1:6" x14ac:dyDescent="0.2">
      <c r="A33" s="239" t="s">
        <v>177</v>
      </c>
      <c r="B33" s="196">
        <f>B23-B28</f>
        <v>0</v>
      </c>
      <c r="C33" s="197">
        <f t="shared" ref="C33:F35" si="2">C23-C28</f>
        <v>0</v>
      </c>
      <c r="D33" s="197">
        <f t="shared" si="2"/>
        <v>0</v>
      </c>
      <c r="E33" s="247">
        <f t="shared" si="2"/>
        <v>0</v>
      </c>
      <c r="F33" s="197">
        <f t="shared" si="2"/>
        <v>0</v>
      </c>
    </row>
    <row r="34" spans="1:6" x14ac:dyDescent="0.2">
      <c r="A34" s="239" t="s">
        <v>179</v>
      </c>
      <c r="B34" s="196">
        <f>B24-B29</f>
        <v>0</v>
      </c>
      <c r="C34" s="197">
        <f t="shared" si="2"/>
        <v>0</v>
      </c>
      <c r="D34" s="197">
        <f t="shared" si="2"/>
        <v>0</v>
      </c>
      <c r="E34" s="247">
        <f t="shared" si="2"/>
        <v>0</v>
      </c>
      <c r="F34" s="197">
        <f t="shared" si="2"/>
        <v>0</v>
      </c>
    </row>
    <row r="35" spans="1:6" ht="13.5" thickBot="1" x14ac:dyDescent="0.25">
      <c r="A35" s="54" t="s">
        <v>5</v>
      </c>
      <c r="B35" s="196">
        <f>B25-B30</f>
        <v>0</v>
      </c>
      <c r="C35" s="197">
        <f t="shared" si="2"/>
        <v>0</v>
      </c>
      <c r="D35" s="197">
        <f t="shared" si="2"/>
        <v>0</v>
      </c>
      <c r="E35" s="247">
        <f t="shared" si="2"/>
        <v>0</v>
      </c>
      <c r="F35" s="197">
        <f t="shared" si="2"/>
        <v>0</v>
      </c>
    </row>
  </sheetData>
  <sheetProtection selectLockedCells="1"/>
  <customSheetViews>
    <customSheetView guid="{8486BC62-08EF-4358-AF8F-07315ED8ACE0}" showRuler="0" topLeftCell="A11">
      <selection activeCell="A32" sqref="A32:IV32"/>
      <pageMargins left="0" right="0" top="0.5" bottom="0.5" header="0.5" footer="0.5"/>
      <pageSetup paperSize="5" scale="65" orientation="landscape" r:id="rId1"/>
      <headerFooter alignWithMargins="0">
        <oddHeader>&amp;CPremier Salon Fact Finder</oddHeader>
      </headerFooter>
    </customSheetView>
  </customSheetViews>
  <phoneticPr fontId="0" type="noConversion"/>
  <dataValidations count="3">
    <dataValidation type="list" allowBlank="1" showInputMessage="1" promptTitle="Please Select" prompt="Select an option from the dropdown list. If your option is not on the list, please type it manually." sqref="B17:F17" xr:uid="{00000000-0002-0000-0200-000000000000}">
      <formula1>WaitingPeriods</formula1>
    </dataValidation>
    <dataValidation type="list" allowBlank="1" showInputMessage="1" promptTitle="Please Select" prompt="Select an option from the drop down list. If your option is not on the list, please type it manually." sqref="B21:F21" xr:uid="{00000000-0002-0000-0200-000001000000}">
      <formula1>BillingModes</formula1>
    </dataValidation>
    <dataValidation type="list" allowBlank="1" showInputMessage="1" promptTitle="Make a selection" prompt="Please make a selection using the arrow to the right of the box." sqref="B15:F15" xr:uid="{00000000-0002-0000-0200-000002000000}">
      <formula1>YesNo</formula1>
    </dataValidation>
  </dataValidations>
  <pageMargins left="0" right="0" top="0.5" bottom="0.5" header="0.5" footer="0.5"/>
  <pageSetup paperSize="5" scale="65" orientation="landscape" r:id="rId2"/>
  <headerFooter alignWithMargins="0">
    <oddHeader>&amp;CPremier Salon Fact Finder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44"/>
  </sheetPr>
  <dimension ref="A6:G43"/>
  <sheetViews>
    <sheetView topLeftCell="A9" zoomScaleNormal="100" workbookViewId="0">
      <pane xSplit="1" topLeftCell="B1" activePane="topRight" state="frozen"/>
      <selection activeCell="A3" sqref="A3"/>
      <selection pane="topRight" activeCell="J30" sqref="J30"/>
    </sheetView>
  </sheetViews>
  <sheetFormatPr defaultColWidth="9.140625" defaultRowHeight="12.75" x14ac:dyDescent="0.2"/>
  <cols>
    <col min="1" max="1" width="39.7109375" style="95" customWidth="1"/>
    <col min="2" max="7" width="18.7109375" style="66" customWidth="1"/>
    <col min="8" max="16384" width="9.140625" style="66"/>
  </cols>
  <sheetData>
    <row r="6" spans="1:7" ht="16.5" thickBot="1" x14ac:dyDescent="0.25">
      <c r="A6" s="30" t="s">
        <v>144</v>
      </c>
      <c r="B6" s="168"/>
      <c r="C6" s="169"/>
      <c r="D6" s="168"/>
      <c r="E6" s="169"/>
      <c r="F6" s="168"/>
      <c r="G6" s="169"/>
    </row>
    <row r="7" spans="1:7" s="34" customFormat="1" ht="13.5" customHeight="1" thickBot="1" x14ac:dyDescent="0.25">
      <c r="A7" s="297" t="s">
        <v>0</v>
      </c>
      <c r="B7" s="369" t="str">
        <f>"LTD Disability Plan "&amp;COLUMN(B:B)/2</f>
        <v>LTD Disability Plan 1</v>
      </c>
      <c r="C7" s="342"/>
      <c r="D7" s="341" t="str">
        <f>"STD Disability Plan "&amp;COLUMN(D:D)/2</f>
        <v>STD Disability Plan 2</v>
      </c>
      <c r="E7" s="342"/>
      <c r="F7" s="341" t="str">
        <f>"Misc Disability Plan "&amp;COLUMN(F:F)/2</f>
        <v>Misc Disability Plan 3</v>
      </c>
      <c r="G7" s="342"/>
    </row>
    <row r="8" spans="1:7" s="34" customFormat="1" ht="15" x14ac:dyDescent="0.2">
      <c r="A8" s="294" t="s">
        <v>29</v>
      </c>
      <c r="B8" s="352"/>
      <c r="C8" s="353"/>
      <c r="D8" s="352"/>
      <c r="E8" s="353"/>
      <c r="F8" s="352"/>
      <c r="G8" s="353"/>
    </row>
    <row r="9" spans="1:7" s="34" customFormat="1" ht="15" x14ac:dyDescent="0.25">
      <c r="A9" s="272" t="s">
        <v>193</v>
      </c>
      <c r="B9" s="354"/>
      <c r="C9" s="355"/>
      <c r="D9" s="354"/>
      <c r="E9" s="355"/>
      <c r="F9" s="354"/>
      <c r="G9" s="355"/>
    </row>
    <row r="10" spans="1:7" s="34" customFormat="1" ht="15" x14ac:dyDescent="0.25">
      <c r="A10" s="272" t="s">
        <v>194</v>
      </c>
      <c r="B10" s="354"/>
      <c r="C10" s="355"/>
      <c r="D10" s="354"/>
      <c r="E10" s="355"/>
      <c r="F10" s="354"/>
      <c r="G10" s="355"/>
    </row>
    <row r="11" spans="1:7" s="34" customFormat="1" ht="15" x14ac:dyDescent="0.25">
      <c r="A11" s="272" t="s">
        <v>198</v>
      </c>
      <c r="B11" s="357"/>
      <c r="C11" s="355"/>
      <c r="D11" s="368"/>
      <c r="E11" s="355"/>
      <c r="F11" s="357"/>
      <c r="G11" s="355"/>
    </row>
    <row r="12" spans="1:7" s="34" customFormat="1" ht="15" x14ac:dyDescent="0.25">
      <c r="A12" s="272" t="s">
        <v>195</v>
      </c>
      <c r="B12" s="357"/>
      <c r="C12" s="355"/>
      <c r="D12" s="368"/>
      <c r="E12" s="355"/>
      <c r="F12" s="357"/>
      <c r="G12" s="355"/>
    </row>
    <row r="13" spans="1:7" s="34" customFormat="1" ht="15" x14ac:dyDescent="0.25">
      <c r="A13" s="272" t="s">
        <v>14</v>
      </c>
      <c r="B13" s="356"/>
      <c r="C13" s="355"/>
      <c r="D13" s="356"/>
      <c r="E13" s="355"/>
      <c r="F13" s="356"/>
      <c r="G13" s="355"/>
    </row>
    <row r="14" spans="1:7" s="34" customFormat="1" ht="15" x14ac:dyDescent="0.25">
      <c r="A14" s="272" t="s">
        <v>87</v>
      </c>
      <c r="B14" s="367"/>
      <c r="C14" s="351"/>
      <c r="D14" s="367"/>
      <c r="E14" s="351"/>
      <c r="F14" s="350"/>
      <c r="G14" s="351"/>
    </row>
    <row r="15" spans="1:7" ht="15.75" thickBot="1" x14ac:dyDescent="0.3">
      <c r="A15" s="272" t="s">
        <v>18</v>
      </c>
      <c r="B15" s="339"/>
      <c r="C15" s="340"/>
      <c r="D15" s="339"/>
      <c r="E15" s="340"/>
      <c r="F15" s="339"/>
      <c r="G15" s="340"/>
    </row>
    <row r="16" spans="1:7" x14ac:dyDescent="0.2">
      <c r="A16" s="107" t="s">
        <v>126</v>
      </c>
      <c r="B16" s="120" t="s">
        <v>127</v>
      </c>
      <c r="C16" s="161">
        <v>1</v>
      </c>
      <c r="D16" s="120" t="s">
        <v>127</v>
      </c>
      <c r="E16" s="161">
        <v>1</v>
      </c>
      <c r="F16" s="120" t="s">
        <v>127</v>
      </c>
      <c r="G16" s="161">
        <v>1</v>
      </c>
    </row>
    <row r="17" spans="1:7" x14ac:dyDescent="0.2">
      <c r="A17" s="166" t="s">
        <v>166</v>
      </c>
      <c r="B17" s="32" t="s">
        <v>124</v>
      </c>
      <c r="C17" s="159" t="s">
        <v>125</v>
      </c>
      <c r="D17" s="32" t="s">
        <v>124</v>
      </c>
      <c r="E17" s="159" t="s">
        <v>125</v>
      </c>
      <c r="F17" s="32" t="s">
        <v>124</v>
      </c>
      <c r="G17" s="159" t="s">
        <v>125</v>
      </c>
    </row>
    <row r="18" spans="1:7" x14ac:dyDescent="0.2">
      <c r="A18" s="149"/>
      <c r="B18" s="32" t="s">
        <v>124</v>
      </c>
      <c r="C18" s="159" t="s">
        <v>125</v>
      </c>
      <c r="D18" s="32" t="s">
        <v>124</v>
      </c>
      <c r="E18" s="159" t="s">
        <v>125</v>
      </c>
      <c r="F18" s="32" t="s">
        <v>124</v>
      </c>
      <c r="G18" s="159" t="s">
        <v>125</v>
      </c>
    </row>
    <row r="19" spans="1:7" ht="13.5" thickBot="1" x14ac:dyDescent="0.25">
      <c r="A19" s="150"/>
      <c r="B19" s="121" t="s">
        <v>124</v>
      </c>
      <c r="C19" s="160" t="s">
        <v>125</v>
      </c>
      <c r="D19" s="121" t="s">
        <v>124</v>
      </c>
      <c r="E19" s="160" t="s">
        <v>125</v>
      </c>
      <c r="F19" s="121" t="s">
        <v>124</v>
      </c>
      <c r="G19" s="160" t="s">
        <v>125</v>
      </c>
    </row>
    <row r="20" spans="1:7" ht="15" x14ac:dyDescent="0.25">
      <c r="A20" s="272" t="s">
        <v>35</v>
      </c>
      <c r="B20" s="364"/>
      <c r="C20" s="365"/>
      <c r="D20" s="364"/>
      <c r="E20" s="365"/>
      <c r="F20" s="364"/>
      <c r="G20" s="365"/>
    </row>
    <row r="21" spans="1:7" ht="15" x14ac:dyDescent="0.25">
      <c r="A21" s="272" t="s">
        <v>196</v>
      </c>
      <c r="B21" s="362"/>
      <c r="C21" s="363"/>
      <c r="D21" s="362"/>
      <c r="E21" s="363"/>
      <c r="F21" s="362"/>
      <c r="G21" s="363"/>
    </row>
    <row r="22" spans="1:7" ht="15" x14ac:dyDescent="0.25">
      <c r="A22" s="272" t="s">
        <v>91</v>
      </c>
      <c r="B22" s="343"/>
      <c r="C22" s="344"/>
      <c r="D22" s="343"/>
      <c r="E22" s="344"/>
      <c r="F22" s="343"/>
      <c r="G22" s="344"/>
    </row>
    <row r="23" spans="1:7" s="252" customFormat="1" ht="15" x14ac:dyDescent="0.25">
      <c r="A23" s="272" t="s">
        <v>121</v>
      </c>
      <c r="B23" s="26" t="s">
        <v>119</v>
      </c>
      <c r="C23" s="263"/>
      <c r="D23" s="26" t="s">
        <v>119</v>
      </c>
      <c r="E23" s="263"/>
      <c r="F23" s="26" t="s">
        <v>119</v>
      </c>
      <c r="G23" s="155"/>
    </row>
    <row r="24" spans="1:7" ht="15" x14ac:dyDescent="0.25">
      <c r="A24" s="272" t="s">
        <v>141</v>
      </c>
      <c r="B24" s="26" t="s">
        <v>118</v>
      </c>
      <c r="C24" s="264"/>
      <c r="D24" s="26" t="s">
        <v>119</v>
      </c>
      <c r="E24" s="265"/>
      <c r="F24" s="26" t="s">
        <v>118</v>
      </c>
      <c r="G24" s="164"/>
    </row>
    <row r="25" spans="1:7" ht="15.75" thickBot="1" x14ac:dyDescent="0.3">
      <c r="A25" s="272" t="s">
        <v>122</v>
      </c>
      <c r="B25" s="255"/>
      <c r="C25" s="157"/>
      <c r="D25" s="255" t="s">
        <v>115</v>
      </c>
      <c r="E25" s="157"/>
      <c r="F25" s="255"/>
      <c r="G25" s="157"/>
    </row>
    <row r="26" spans="1:7" ht="13.5" thickBot="1" x14ac:dyDescent="0.25">
      <c r="A26" s="147" t="s">
        <v>165</v>
      </c>
      <c r="B26" s="366" t="s">
        <v>53</v>
      </c>
      <c r="C26" s="361"/>
      <c r="D26" s="360" t="s">
        <v>53</v>
      </c>
      <c r="E26" s="361"/>
      <c r="F26" s="360" t="s">
        <v>53</v>
      </c>
      <c r="G26" s="361"/>
    </row>
    <row r="27" spans="1:7" x14ac:dyDescent="0.2">
      <c r="A27" s="108" t="s">
        <v>142</v>
      </c>
      <c r="B27" s="109" t="s">
        <v>112</v>
      </c>
      <c r="C27" s="163"/>
      <c r="D27" s="109" t="s">
        <v>112</v>
      </c>
      <c r="E27" s="163">
        <v>0</v>
      </c>
      <c r="F27" s="109" t="s">
        <v>112</v>
      </c>
      <c r="G27" s="163">
        <v>0</v>
      </c>
    </row>
    <row r="28" spans="1:7" ht="15.75" thickBot="1" x14ac:dyDescent="0.3">
      <c r="A28" s="272" t="s">
        <v>205</v>
      </c>
      <c r="B28" s="271" t="s">
        <v>105</v>
      </c>
      <c r="C28" s="162"/>
      <c r="D28" s="271" t="s">
        <v>104</v>
      </c>
      <c r="E28" s="162"/>
      <c r="F28" s="271" t="s">
        <v>104</v>
      </c>
      <c r="G28" s="162"/>
    </row>
    <row r="29" spans="1:7" x14ac:dyDescent="0.2">
      <c r="A29" s="167" t="s">
        <v>143</v>
      </c>
      <c r="B29" s="98" t="s">
        <v>102</v>
      </c>
      <c r="C29" s="151"/>
      <c r="D29" s="98" t="s">
        <v>102</v>
      </c>
      <c r="E29" s="151"/>
      <c r="F29" s="98" t="s">
        <v>102</v>
      </c>
      <c r="G29" s="151"/>
    </row>
    <row r="30" spans="1:7" x14ac:dyDescent="0.2">
      <c r="A30" s="148"/>
      <c r="B30" s="96" t="s">
        <v>101</v>
      </c>
      <c r="C30" s="153"/>
      <c r="D30" s="96" t="s">
        <v>101</v>
      </c>
      <c r="E30" s="153"/>
      <c r="F30" s="96" t="s">
        <v>101</v>
      </c>
      <c r="G30" s="153"/>
    </row>
    <row r="31" spans="1:7" x14ac:dyDescent="0.2">
      <c r="A31" s="149"/>
      <c r="B31" s="96" t="s">
        <v>100</v>
      </c>
      <c r="C31" s="153"/>
      <c r="D31" s="96" t="s">
        <v>100</v>
      </c>
      <c r="E31" s="153"/>
      <c r="F31" s="96" t="s">
        <v>100</v>
      </c>
      <c r="G31" s="153"/>
    </row>
    <row r="32" spans="1:7" x14ac:dyDescent="0.2">
      <c r="A32" s="149"/>
      <c r="B32" s="96" t="s">
        <v>99</v>
      </c>
      <c r="C32" s="153"/>
      <c r="D32" s="96" t="s">
        <v>99</v>
      </c>
      <c r="E32" s="153"/>
      <c r="F32" s="96" t="s">
        <v>99</v>
      </c>
      <c r="G32" s="347"/>
    </row>
    <row r="33" spans="1:7" x14ac:dyDescent="0.2">
      <c r="A33" s="149"/>
      <c r="B33" s="96" t="s">
        <v>98</v>
      </c>
      <c r="C33" s="153"/>
      <c r="D33" s="96" t="s">
        <v>98</v>
      </c>
      <c r="E33" s="153"/>
      <c r="F33" s="96" t="s">
        <v>98</v>
      </c>
      <c r="G33" s="348"/>
    </row>
    <row r="34" spans="1:7" x14ac:dyDescent="0.2">
      <c r="A34" s="149"/>
      <c r="B34" s="96" t="s">
        <v>97</v>
      </c>
      <c r="C34" s="153"/>
      <c r="D34" s="96" t="s">
        <v>97</v>
      </c>
      <c r="E34" s="153"/>
      <c r="F34" s="96" t="s">
        <v>97</v>
      </c>
      <c r="G34" s="348"/>
    </row>
    <row r="35" spans="1:7" x14ac:dyDescent="0.2">
      <c r="A35" s="149"/>
      <c r="B35" s="96" t="s">
        <v>96</v>
      </c>
      <c r="C35" s="153"/>
      <c r="D35" s="96" t="s">
        <v>96</v>
      </c>
      <c r="E35" s="153"/>
      <c r="F35" s="96" t="s">
        <v>96</v>
      </c>
      <c r="G35" s="348"/>
    </row>
    <row r="36" spans="1:7" x14ac:dyDescent="0.2">
      <c r="A36" s="149"/>
      <c r="B36" s="96" t="s">
        <v>95</v>
      </c>
      <c r="C36" s="153"/>
      <c r="D36" s="96" t="s">
        <v>95</v>
      </c>
      <c r="E36" s="153"/>
      <c r="F36" s="96" t="s">
        <v>95</v>
      </c>
      <c r="G36" s="349"/>
    </row>
    <row r="37" spans="1:7" x14ac:dyDescent="0.2">
      <c r="A37" s="149"/>
      <c r="B37" s="96" t="s">
        <v>94</v>
      </c>
      <c r="C37" s="153"/>
      <c r="D37" s="96" t="s">
        <v>94</v>
      </c>
      <c r="E37" s="153"/>
      <c r="F37" s="96" t="s">
        <v>94</v>
      </c>
      <c r="G37" s="153"/>
    </row>
    <row r="38" spans="1:7" x14ac:dyDescent="0.2">
      <c r="A38" s="149"/>
      <c r="B38" s="96" t="s">
        <v>93</v>
      </c>
      <c r="C38" s="153"/>
      <c r="D38" s="96" t="s">
        <v>93</v>
      </c>
      <c r="E38" s="153"/>
      <c r="F38" s="96" t="s">
        <v>93</v>
      </c>
      <c r="G38" s="153"/>
    </row>
    <row r="39" spans="1:7" x14ac:dyDescent="0.2">
      <c r="A39" s="149"/>
      <c r="B39" s="237" t="s">
        <v>174</v>
      </c>
      <c r="C39" s="238"/>
      <c r="D39" s="237" t="s">
        <v>174</v>
      </c>
      <c r="E39" s="153"/>
      <c r="F39" s="237"/>
      <c r="G39" s="238"/>
    </row>
    <row r="40" spans="1:7" ht="13.5" thickBot="1" x14ac:dyDescent="0.25">
      <c r="A40" s="150"/>
      <c r="B40" s="102" t="s">
        <v>175</v>
      </c>
      <c r="C40" s="154"/>
      <c r="D40" s="102" t="s">
        <v>175</v>
      </c>
      <c r="E40" s="153"/>
      <c r="F40" s="102" t="s">
        <v>92</v>
      </c>
      <c r="G40" s="154"/>
    </row>
    <row r="41" spans="1:7" ht="13.5" thickBot="1" x14ac:dyDescent="0.25">
      <c r="A41" s="100" t="s">
        <v>31</v>
      </c>
      <c r="B41" s="345">
        <v>0</v>
      </c>
      <c r="C41" s="346"/>
      <c r="D41" s="345">
        <v>0</v>
      </c>
      <c r="E41" s="346"/>
      <c r="F41" s="345">
        <v>0</v>
      </c>
      <c r="G41" s="346"/>
    </row>
    <row r="42" spans="1:7" ht="13.5" thickBot="1" x14ac:dyDescent="0.25">
      <c r="A42" s="103" t="s">
        <v>6</v>
      </c>
      <c r="B42" s="170"/>
      <c r="C42" s="170"/>
      <c r="D42" s="170"/>
      <c r="E42" s="170"/>
      <c r="F42" s="170"/>
      <c r="G42" s="170"/>
    </row>
    <row r="43" spans="1:7" x14ac:dyDescent="0.2">
      <c r="A43" s="104" t="s">
        <v>204</v>
      </c>
      <c r="B43" s="358"/>
      <c r="C43" s="359"/>
      <c r="D43" s="358"/>
      <c r="E43" s="359"/>
      <c r="F43" s="358"/>
      <c r="G43" s="359"/>
    </row>
  </sheetData>
  <sheetProtection selectLockedCells="1"/>
  <mergeCells count="46">
    <mergeCell ref="B7:C7"/>
    <mergeCell ref="B8:C8"/>
    <mergeCell ref="B12:C12"/>
    <mergeCell ref="B13:C13"/>
    <mergeCell ref="D7:E7"/>
    <mergeCell ref="D8:E8"/>
    <mergeCell ref="D9:E9"/>
    <mergeCell ref="B9:C9"/>
    <mergeCell ref="B10:C10"/>
    <mergeCell ref="B15:C15"/>
    <mergeCell ref="B20:C20"/>
    <mergeCell ref="B14:C14"/>
    <mergeCell ref="D10:E10"/>
    <mergeCell ref="D13:E13"/>
    <mergeCell ref="D11:E11"/>
    <mergeCell ref="D12:E12"/>
    <mergeCell ref="D14:E14"/>
    <mergeCell ref="B11:C11"/>
    <mergeCell ref="B43:C43"/>
    <mergeCell ref="B26:C26"/>
    <mergeCell ref="D21:E21"/>
    <mergeCell ref="D22:E22"/>
    <mergeCell ref="D41:E41"/>
    <mergeCell ref="D26:E26"/>
    <mergeCell ref="D43:E43"/>
    <mergeCell ref="B21:C21"/>
    <mergeCell ref="B22:C22"/>
    <mergeCell ref="B41:C41"/>
    <mergeCell ref="F43:G43"/>
    <mergeCell ref="F26:G26"/>
    <mergeCell ref="F21:G21"/>
    <mergeCell ref="D20:E20"/>
    <mergeCell ref="F20:G20"/>
    <mergeCell ref="D15:E15"/>
    <mergeCell ref="F15:G15"/>
    <mergeCell ref="F7:G7"/>
    <mergeCell ref="F22:G22"/>
    <mergeCell ref="F41:G41"/>
    <mergeCell ref="G32:G36"/>
    <mergeCell ref="F14:G14"/>
    <mergeCell ref="F8:G8"/>
    <mergeCell ref="F9:G9"/>
    <mergeCell ref="F10:G10"/>
    <mergeCell ref="F13:G13"/>
    <mergeCell ref="F11:G11"/>
    <mergeCell ref="F12:G12"/>
  </mergeCells>
  <phoneticPr fontId="7" type="noConversion"/>
  <dataValidations xWindow="643" yWindow="671" count="8">
    <dataValidation type="list" allowBlank="1" showInputMessage="1" promptTitle="Please Select" prompt="Select an option from the dropdown list. If your option is not on the list, please type it manually." sqref="C28 G28 E28" xr:uid="{00000000-0002-0000-0300-000000000000}">
      <formula1>RateBase</formula1>
    </dataValidation>
    <dataValidation type="list" allowBlank="1" showInputMessage="1" promptTitle="Please Select" prompt="Select an option from the dropdown list. If your option is not on the list, please type it manually." sqref="B28 F28 D28" xr:uid="{00000000-0002-0000-0300-000001000000}">
      <formula1>RatePer</formula1>
    </dataValidation>
    <dataValidation type="list" allowBlank="1" showInputMessage="1" promptTitle="Please Select" prompt="Select an option from the dropdown list. If your option is not on the list, please type it manually." sqref="B21:G21" xr:uid="{00000000-0002-0000-0300-000002000000}">
      <formula1>WaitingPeriods</formula1>
    </dataValidation>
    <dataValidation type="list" allowBlank="1" showInputMessage="1" promptTitle="Please Select" prompt="Select an option from the dropdown list. If your option is not on the list, please type it manually." sqref="B23:B24 F23:F24 D23:D24" xr:uid="{00000000-0002-0000-0300-000003000000}">
      <formula1>LifeBenefitType</formula1>
    </dataValidation>
    <dataValidation type="list" allowBlank="1" showInputMessage="1" showErrorMessage="1" promptTitle="Make a selection" prompt="Please make a selection using the arrow to the right of the box." sqref="E25 G25 C25" xr:uid="{00000000-0002-0000-0300-000004000000}">
      <formula1>RoundTo</formula1>
    </dataValidation>
    <dataValidation type="list" allowBlank="1" showInputMessage="1" showErrorMessage="1" promptTitle="Make a selection" prompt="Please make a selection using the arrow to the right of the box." sqref="B25 F25 D25" xr:uid="{00000000-0002-0000-0300-000005000000}">
      <formula1>Rounding</formula1>
    </dataValidation>
    <dataValidation type="list" allowBlank="1" showInputMessage="1" promptTitle="Please Select" prompt="Select an option from the drop down list. If your option is not on the list, please type it manually." sqref="B26 D26 F26" xr:uid="{00000000-0002-0000-0300-000006000000}">
      <formula1>BillingModes</formula1>
    </dataValidation>
    <dataValidation type="list" allowBlank="1" showInputMessage="1" promptTitle="Make a selection" prompt="Please make a selection using the arrow to the right of the box." sqref="B43 D43 F43" xr:uid="{BD2EC29A-DEDE-4ACA-8B13-57A6AA94431D}">
      <formula1>RateChanges</formula1>
    </dataValidation>
  </dataValidations>
  <pageMargins left="0" right="0" top="0.5" bottom="0.5" header="0.5" footer="0.5"/>
  <pageSetup scale="65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44"/>
  </sheetPr>
  <dimension ref="A2:M64"/>
  <sheetViews>
    <sheetView topLeftCell="A16" zoomScaleNormal="100" workbookViewId="0">
      <pane xSplit="1" topLeftCell="B1" activePane="topRight" state="frozen"/>
      <selection pane="topRight" activeCell="B52" sqref="B52"/>
    </sheetView>
  </sheetViews>
  <sheetFormatPr defaultColWidth="19.7109375" defaultRowHeight="12.75" x14ac:dyDescent="0.2"/>
  <cols>
    <col min="1" max="1" width="59.28515625" style="95" customWidth="1"/>
    <col min="2" max="13" width="18.7109375" style="68" customWidth="1"/>
    <col min="14" max="238" width="19.7109375" style="66" customWidth="1"/>
    <col min="239" max="239" width="18.7109375" style="66" customWidth="1"/>
    <col min="240" max="16384" width="19.7109375" style="66"/>
  </cols>
  <sheetData>
    <row r="2" spans="1:13" ht="15" customHeight="1" x14ac:dyDescent="0.2"/>
    <row r="6" spans="1:13" ht="16.5" thickBot="1" x14ac:dyDescent="0.25">
      <c r="A6" s="30" t="s">
        <v>140</v>
      </c>
      <c r="B6" s="30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</row>
    <row r="7" spans="1:13" s="34" customFormat="1" ht="13.5" thickBot="1" x14ac:dyDescent="0.25">
      <c r="A7" s="278" t="s">
        <v>0</v>
      </c>
      <c r="B7" s="387" t="str">
        <f>"Life Plan "&amp;COLUMN(B:B)/2</f>
        <v>Life Plan 1</v>
      </c>
      <c r="C7" s="387"/>
      <c r="D7" s="387" t="str">
        <f>"Life Plan "&amp;COLUMN(D:D)/2</f>
        <v>Life Plan 2</v>
      </c>
      <c r="E7" s="387"/>
      <c r="F7" s="387" t="str">
        <f>"Life Plan "&amp;COLUMN(F:F)/2</f>
        <v>Life Plan 3</v>
      </c>
      <c r="G7" s="387"/>
      <c r="H7" s="387" t="str">
        <f>"Life Plan "&amp;COLUMN(H:H)/2</f>
        <v>Life Plan 4</v>
      </c>
      <c r="I7" s="387"/>
      <c r="J7" s="387" t="str">
        <f>"Life Plan "&amp;COLUMN(J:J)/2</f>
        <v>Life Plan 5</v>
      </c>
      <c r="K7" s="387"/>
      <c r="L7" s="387" t="str">
        <f>"Life Plan "&amp;COLUMN(L:L)/2</f>
        <v>Life Plan 6</v>
      </c>
      <c r="M7" s="387"/>
    </row>
    <row r="8" spans="1:13" s="34" customFormat="1" ht="15.75" thickBot="1" x14ac:dyDescent="0.25">
      <c r="A8" s="294" t="s">
        <v>29</v>
      </c>
      <c r="B8" s="404"/>
      <c r="C8" s="405"/>
      <c r="D8" s="409"/>
      <c r="E8" s="405"/>
      <c r="F8" s="409"/>
      <c r="G8" s="405"/>
      <c r="H8" s="387"/>
      <c r="I8" s="387"/>
      <c r="J8" s="387"/>
      <c r="K8" s="387"/>
      <c r="L8" s="387"/>
      <c r="M8" s="387"/>
    </row>
    <row r="9" spans="1:13" s="34" customFormat="1" ht="15" x14ac:dyDescent="0.25">
      <c r="A9" s="272" t="s">
        <v>193</v>
      </c>
      <c r="B9" s="367"/>
      <c r="C9" s="389"/>
      <c r="D9" s="367"/>
      <c r="E9" s="389"/>
      <c r="F9" s="367"/>
      <c r="G9" s="389"/>
      <c r="H9" s="388"/>
      <c r="I9" s="389"/>
      <c r="J9" s="388"/>
      <c r="K9" s="389"/>
      <c r="L9" s="388"/>
      <c r="M9" s="389"/>
    </row>
    <row r="10" spans="1:13" s="34" customFormat="1" ht="15" x14ac:dyDescent="0.25">
      <c r="A10" s="272" t="s">
        <v>194</v>
      </c>
      <c r="B10" s="390"/>
      <c r="C10" s="391"/>
      <c r="D10" s="390"/>
      <c r="E10" s="391"/>
      <c r="F10" s="390"/>
      <c r="G10" s="391"/>
      <c r="H10" s="390"/>
      <c r="I10" s="391"/>
      <c r="J10" s="390"/>
      <c r="K10" s="391"/>
      <c r="L10" s="390"/>
      <c r="M10" s="391"/>
    </row>
    <row r="11" spans="1:13" s="34" customFormat="1" ht="15" x14ac:dyDescent="0.25">
      <c r="A11" s="272" t="s">
        <v>198</v>
      </c>
      <c r="B11" s="367"/>
      <c r="C11" s="389"/>
      <c r="D11" s="367"/>
      <c r="E11" s="389"/>
      <c r="F11" s="367"/>
      <c r="G11" s="389"/>
      <c r="H11" s="388"/>
      <c r="I11" s="389"/>
      <c r="J11" s="388"/>
      <c r="K11" s="389"/>
      <c r="L11" s="388"/>
      <c r="M11" s="389"/>
    </row>
    <row r="12" spans="1:13" s="34" customFormat="1" ht="15" x14ac:dyDescent="0.25">
      <c r="A12" s="272" t="s">
        <v>195</v>
      </c>
      <c r="B12" s="356"/>
      <c r="C12" s="392"/>
      <c r="D12" s="356"/>
      <c r="E12" s="392"/>
      <c r="F12" s="356"/>
      <c r="G12" s="392"/>
      <c r="H12" s="357"/>
      <c r="I12" s="392"/>
      <c r="J12" s="357"/>
      <c r="K12" s="392"/>
      <c r="L12" s="357"/>
      <c r="M12" s="392"/>
    </row>
    <row r="13" spans="1:13" s="34" customFormat="1" ht="15" x14ac:dyDescent="0.25">
      <c r="A13" s="272" t="s">
        <v>14</v>
      </c>
      <c r="B13" s="356"/>
      <c r="C13" s="392"/>
      <c r="D13" s="356"/>
      <c r="E13" s="392"/>
      <c r="F13" s="356"/>
      <c r="G13" s="392"/>
      <c r="H13" s="357"/>
      <c r="I13" s="392"/>
      <c r="J13" s="357"/>
      <c r="K13" s="392"/>
      <c r="L13" s="357"/>
      <c r="M13" s="392"/>
    </row>
    <row r="14" spans="1:13" ht="15" x14ac:dyDescent="0.25">
      <c r="A14" s="272" t="s">
        <v>87</v>
      </c>
      <c r="B14" s="367"/>
      <c r="C14" s="389"/>
      <c r="D14" s="367"/>
      <c r="E14" s="389"/>
      <c r="F14" s="367"/>
      <c r="G14" s="389"/>
      <c r="H14" s="393"/>
      <c r="I14" s="389"/>
      <c r="J14" s="393"/>
      <c r="K14" s="389"/>
      <c r="L14" s="393"/>
      <c r="M14" s="389"/>
    </row>
    <row r="15" spans="1:13" ht="15.75" thickBot="1" x14ac:dyDescent="0.3">
      <c r="A15" s="272" t="s">
        <v>18</v>
      </c>
      <c r="B15" s="377"/>
      <c r="C15" s="408"/>
      <c r="D15" s="377"/>
      <c r="E15" s="408"/>
      <c r="F15" s="377"/>
      <c r="G15" s="408"/>
      <c r="H15" s="377"/>
      <c r="I15" s="378"/>
      <c r="J15" s="377"/>
      <c r="K15" s="378"/>
      <c r="L15" s="377"/>
      <c r="M15" s="378"/>
    </row>
    <row r="16" spans="1:13" x14ac:dyDescent="0.2">
      <c r="A16" s="216" t="s">
        <v>126</v>
      </c>
      <c r="B16" s="221" t="s">
        <v>173</v>
      </c>
      <c r="C16" s="161"/>
      <c r="D16" s="221" t="s">
        <v>173</v>
      </c>
      <c r="E16" s="161"/>
      <c r="F16" s="221" t="s">
        <v>173</v>
      </c>
      <c r="G16" s="161"/>
      <c r="H16" s="97" t="s">
        <v>127</v>
      </c>
      <c r="I16" s="158"/>
      <c r="J16" s="97" t="s">
        <v>127</v>
      </c>
      <c r="K16" s="158"/>
      <c r="L16" s="97" t="s">
        <v>127</v>
      </c>
      <c r="M16" s="158"/>
    </row>
    <row r="17" spans="1:13" x14ac:dyDescent="0.2">
      <c r="A17" s="217" t="s">
        <v>166</v>
      </c>
      <c r="B17" s="222">
        <v>70</v>
      </c>
      <c r="C17" s="202"/>
      <c r="D17" s="222">
        <v>70</v>
      </c>
      <c r="E17" s="202"/>
      <c r="F17" s="222">
        <v>70</v>
      </c>
      <c r="G17" s="202"/>
      <c r="H17" s="32" t="s">
        <v>124</v>
      </c>
      <c r="I17" s="159"/>
      <c r="J17" s="32" t="s">
        <v>124</v>
      </c>
      <c r="K17" s="159"/>
      <c r="L17" s="32" t="s">
        <v>124</v>
      </c>
      <c r="M17" s="159"/>
    </row>
    <row r="18" spans="1:13" x14ac:dyDescent="0.2">
      <c r="A18" s="217"/>
      <c r="B18" s="222">
        <v>75</v>
      </c>
      <c r="C18" s="202"/>
      <c r="D18" s="222">
        <v>75</v>
      </c>
      <c r="E18" s="202"/>
      <c r="F18" s="222">
        <v>75</v>
      </c>
      <c r="G18" s="202"/>
      <c r="H18" s="32" t="s">
        <v>124</v>
      </c>
      <c r="I18" s="159"/>
      <c r="J18" s="32" t="s">
        <v>124</v>
      </c>
      <c r="K18" s="159"/>
      <c r="L18" s="32" t="s">
        <v>124</v>
      </c>
      <c r="M18" s="159"/>
    </row>
    <row r="19" spans="1:13" ht="13.5" thickBot="1" x14ac:dyDescent="0.25">
      <c r="A19" s="217"/>
      <c r="B19" s="223">
        <v>80</v>
      </c>
      <c r="C19" s="203"/>
      <c r="D19" s="223">
        <v>80</v>
      </c>
      <c r="E19" s="203"/>
      <c r="F19" s="223">
        <v>80</v>
      </c>
      <c r="G19" s="203"/>
      <c r="H19" s="121" t="s">
        <v>124</v>
      </c>
      <c r="I19" s="160"/>
      <c r="J19" s="121" t="s">
        <v>124</v>
      </c>
      <c r="K19" s="160"/>
      <c r="L19" s="121" t="s">
        <v>124</v>
      </c>
      <c r="M19" s="160"/>
    </row>
    <row r="20" spans="1:13" ht="15" x14ac:dyDescent="0.25">
      <c r="A20" s="272" t="s">
        <v>35</v>
      </c>
      <c r="B20" s="406"/>
      <c r="C20" s="407"/>
      <c r="D20" s="406"/>
      <c r="E20" s="407"/>
      <c r="F20" s="406"/>
      <c r="G20" s="407"/>
      <c r="H20" s="379"/>
      <c r="I20" s="380"/>
      <c r="J20" s="379"/>
      <c r="K20" s="380"/>
      <c r="L20" s="379"/>
      <c r="M20" s="380"/>
    </row>
    <row r="21" spans="1:13" ht="15" x14ac:dyDescent="0.25">
      <c r="A21" s="272" t="s">
        <v>196</v>
      </c>
      <c r="B21" s="362"/>
      <c r="C21" s="363"/>
      <c r="D21" s="362"/>
      <c r="E21" s="363"/>
      <c r="F21" s="362"/>
      <c r="G21" s="363"/>
      <c r="H21" s="381"/>
      <c r="I21" s="382"/>
      <c r="J21" s="381"/>
      <c r="K21" s="382"/>
      <c r="L21" s="381"/>
      <c r="M21" s="382"/>
    </row>
    <row r="22" spans="1:13" s="252" customFormat="1" ht="15" x14ac:dyDescent="0.25">
      <c r="A22" s="272" t="s">
        <v>91</v>
      </c>
      <c r="B22" s="394"/>
      <c r="C22" s="344"/>
      <c r="D22" s="394"/>
      <c r="E22" s="344"/>
      <c r="F22" s="394"/>
      <c r="G22" s="344"/>
      <c r="H22" s="343"/>
      <c r="I22" s="344"/>
      <c r="J22" s="343"/>
      <c r="K22" s="344"/>
      <c r="L22" s="343"/>
      <c r="M22" s="344"/>
    </row>
    <row r="23" spans="1:13" ht="15" x14ac:dyDescent="0.25">
      <c r="A23" s="272" t="s">
        <v>121</v>
      </c>
      <c r="B23" s="224" t="s">
        <v>118</v>
      </c>
      <c r="C23" s="155"/>
      <c r="D23" s="224" t="s">
        <v>178</v>
      </c>
      <c r="E23" s="233"/>
      <c r="F23" s="26" t="s">
        <v>118</v>
      </c>
      <c r="G23" s="233"/>
      <c r="H23" s="26" t="s">
        <v>119</v>
      </c>
      <c r="I23" s="155"/>
      <c r="J23" s="26" t="s">
        <v>119</v>
      </c>
      <c r="K23" s="155"/>
      <c r="L23" s="26" t="s">
        <v>119</v>
      </c>
      <c r="M23" s="155"/>
    </row>
    <row r="24" spans="1:13" ht="15" x14ac:dyDescent="0.25">
      <c r="A24" s="272" t="s">
        <v>141</v>
      </c>
      <c r="B24" s="224" t="s">
        <v>119</v>
      </c>
      <c r="C24" s="233"/>
      <c r="D24" s="224" t="s">
        <v>118</v>
      </c>
      <c r="E24" s="233"/>
      <c r="F24" s="26" t="s">
        <v>118</v>
      </c>
      <c r="G24" s="233"/>
      <c r="H24" s="26" t="s">
        <v>118</v>
      </c>
      <c r="I24" s="156"/>
      <c r="J24" s="26" t="s">
        <v>118</v>
      </c>
      <c r="K24" s="156"/>
      <c r="L24" s="26" t="s">
        <v>118</v>
      </c>
      <c r="M24" s="156"/>
    </row>
    <row r="25" spans="1:13" ht="15" x14ac:dyDescent="0.25">
      <c r="A25" s="272" t="s">
        <v>122</v>
      </c>
      <c r="B25" s="267"/>
      <c r="C25" s="212"/>
      <c r="D25" s="267"/>
      <c r="E25" s="212"/>
      <c r="F25" s="210"/>
      <c r="G25" s="212"/>
      <c r="H25" s="210"/>
      <c r="I25" s="212"/>
      <c r="J25" s="210"/>
      <c r="K25" s="212"/>
      <c r="L25" s="210"/>
      <c r="M25" s="212"/>
    </row>
    <row r="26" spans="1:13" ht="15.75" thickBot="1" x14ac:dyDescent="0.3">
      <c r="A26" s="272" t="s">
        <v>206</v>
      </c>
      <c r="B26" s="398"/>
      <c r="C26" s="399"/>
      <c r="D26" s="400"/>
      <c r="E26" s="401"/>
      <c r="F26" s="400"/>
      <c r="G26" s="401"/>
      <c r="H26" s="383"/>
      <c r="I26" s="384"/>
      <c r="J26" s="383"/>
      <c r="K26" s="384"/>
      <c r="L26" s="383"/>
      <c r="M26" s="384"/>
    </row>
    <row r="27" spans="1:13" ht="15.75" customHeight="1" thickBot="1" x14ac:dyDescent="0.3">
      <c r="A27" s="272" t="s">
        <v>215</v>
      </c>
      <c r="B27" s="402"/>
      <c r="C27" s="386"/>
      <c r="D27" s="385"/>
      <c r="E27" s="386"/>
      <c r="F27" s="385"/>
      <c r="G27" s="386"/>
      <c r="H27" s="385"/>
      <c r="I27" s="386"/>
      <c r="J27" s="385"/>
      <c r="K27" s="386"/>
      <c r="L27" s="385"/>
      <c r="M27" s="386"/>
    </row>
    <row r="28" spans="1:13" ht="15.75" thickBot="1" x14ac:dyDescent="0.3">
      <c r="A28" s="272" t="s">
        <v>207</v>
      </c>
      <c r="B28" s="398"/>
      <c r="C28" s="399"/>
      <c r="D28" s="400"/>
      <c r="E28" s="401"/>
      <c r="F28" s="400"/>
      <c r="G28" s="401"/>
      <c r="H28" s="383"/>
      <c r="I28" s="384"/>
      <c r="J28" s="383"/>
      <c r="K28" s="384"/>
      <c r="L28" s="383"/>
      <c r="M28" s="384"/>
    </row>
    <row r="29" spans="1:13" ht="13.5" thickBot="1" x14ac:dyDescent="0.25">
      <c r="A29" s="218" t="s">
        <v>165</v>
      </c>
      <c r="B29" s="366" t="s">
        <v>53</v>
      </c>
      <c r="C29" s="360"/>
      <c r="D29" s="366" t="s">
        <v>53</v>
      </c>
      <c r="E29" s="361"/>
      <c r="F29" s="366" t="s">
        <v>53</v>
      </c>
      <c r="G29" s="361"/>
      <c r="H29" s="366" t="s">
        <v>53</v>
      </c>
      <c r="I29" s="361"/>
      <c r="J29" s="366" t="s">
        <v>53</v>
      </c>
      <c r="K29" s="361"/>
      <c r="L29" s="366" t="s">
        <v>53</v>
      </c>
      <c r="M29" s="361"/>
    </row>
    <row r="30" spans="1:13" x14ac:dyDescent="0.2">
      <c r="A30" s="296" t="s">
        <v>208</v>
      </c>
      <c r="B30" s="225" t="s">
        <v>112</v>
      </c>
      <c r="C30" s="228"/>
      <c r="D30" s="225" t="s">
        <v>112</v>
      </c>
      <c r="E30" s="151"/>
      <c r="F30" s="225" t="s">
        <v>112</v>
      </c>
      <c r="G30" s="151"/>
      <c r="H30" s="225" t="s">
        <v>112</v>
      </c>
      <c r="I30" s="151"/>
      <c r="J30" s="225" t="s">
        <v>112</v>
      </c>
      <c r="K30" s="151"/>
      <c r="L30" s="225" t="s">
        <v>112</v>
      </c>
      <c r="M30" s="151"/>
    </row>
    <row r="31" spans="1:13" ht="15.75" thickBot="1" x14ac:dyDescent="0.3">
      <c r="A31" s="272" t="s">
        <v>205</v>
      </c>
      <c r="B31" s="271" t="s">
        <v>106</v>
      </c>
      <c r="C31" s="229"/>
      <c r="D31" s="271" t="s">
        <v>106</v>
      </c>
      <c r="E31" s="152"/>
      <c r="F31" s="271" t="s">
        <v>106</v>
      </c>
      <c r="G31" s="152"/>
      <c r="H31" s="271" t="s">
        <v>106</v>
      </c>
      <c r="I31" s="152"/>
      <c r="J31" s="271" t="s">
        <v>106</v>
      </c>
      <c r="K31" s="152"/>
      <c r="L31" s="271" t="s">
        <v>106</v>
      </c>
      <c r="M31" s="152"/>
    </row>
    <row r="32" spans="1:13" x14ac:dyDescent="0.2">
      <c r="A32" s="219" t="s">
        <v>133</v>
      </c>
      <c r="B32" s="226" t="s">
        <v>102</v>
      </c>
      <c r="C32" s="228"/>
      <c r="D32" s="226" t="s">
        <v>102</v>
      </c>
      <c r="E32" s="204"/>
      <c r="F32" s="226" t="s">
        <v>102</v>
      </c>
      <c r="G32" s="151"/>
      <c r="H32" s="226" t="s">
        <v>102</v>
      </c>
      <c r="I32" s="151"/>
      <c r="J32" s="226" t="s">
        <v>102</v>
      </c>
      <c r="K32" s="151"/>
      <c r="L32" s="226" t="s">
        <v>102</v>
      </c>
      <c r="M32" s="151"/>
    </row>
    <row r="33" spans="1:13" x14ac:dyDescent="0.2">
      <c r="A33" s="217"/>
      <c r="B33" s="165" t="s">
        <v>101</v>
      </c>
      <c r="C33" s="230"/>
      <c r="D33" s="165" t="s">
        <v>101</v>
      </c>
      <c r="E33" s="204"/>
      <c r="F33" s="165" t="s">
        <v>101</v>
      </c>
      <c r="G33" s="153"/>
      <c r="H33" s="165" t="s">
        <v>101</v>
      </c>
      <c r="I33" s="153"/>
      <c r="J33" s="165" t="s">
        <v>101</v>
      </c>
      <c r="K33" s="153"/>
      <c r="L33" s="165" t="s">
        <v>101</v>
      </c>
      <c r="M33" s="153"/>
    </row>
    <row r="34" spans="1:13" x14ac:dyDescent="0.2">
      <c r="A34" s="217"/>
      <c r="B34" s="165" t="s">
        <v>100</v>
      </c>
      <c r="C34" s="230"/>
      <c r="D34" s="165" t="s">
        <v>100</v>
      </c>
      <c r="E34" s="204"/>
      <c r="F34" s="165" t="s">
        <v>100</v>
      </c>
      <c r="G34" s="153"/>
      <c r="H34" s="165" t="s">
        <v>100</v>
      </c>
      <c r="I34" s="153"/>
      <c r="J34" s="165" t="s">
        <v>100</v>
      </c>
      <c r="K34" s="153"/>
      <c r="L34" s="165" t="s">
        <v>100</v>
      </c>
      <c r="M34" s="153"/>
    </row>
    <row r="35" spans="1:13" x14ac:dyDescent="0.2">
      <c r="A35" s="217"/>
      <c r="B35" s="165" t="s">
        <v>99</v>
      </c>
      <c r="C35" s="230"/>
      <c r="D35" s="165" t="s">
        <v>99</v>
      </c>
      <c r="E35" s="204"/>
      <c r="F35" s="165" t="s">
        <v>99</v>
      </c>
      <c r="G35" s="153"/>
      <c r="H35" s="165" t="s">
        <v>99</v>
      </c>
      <c r="I35" s="153"/>
      <c r="J35" s="165" t="s">
        <v>99</v>
      </c>
      <c r="K35" s="153"/>
      <c r="L35" s="165" t="s">
        <v>99</v>
      </c>
      <c r="M35" s="153"/>
    </row>
    <row r="36" spans="1:13" x14ac:dyDescent="0.2">
      <c r="A36" s="217"/>
      <c r="B36" s="165" t="s">
        <v>98</v>
      </c>
      <c r="C36" s="230"/>
      <c r="D36" s="165" t="s">
        <v>98</v>
      </c>
      <c r="E36" s="204"/>
      <c r="F36" s="165" t="s">
        <v>98</v>
      </c>
      <c r="G36" s="153"/>
      <c r="H36" s="165" t="s">
        <v>98</v>
      </c>
      <c r="I36" s="347"/>
      <c r="J36" s="165" t="s">
        <v>98</v>
      </c>
      <c r="K36" s="347"/>
      <c r="L36" s="165" t="s">
        <v>98</v>
      </c>
      <c r="M36" s="347"/>
    </row>
    <row r="37" spans="1:13" x14ac:dyDescent="0.2">
      <c r="A37" s="217"/>
      <c r="B37" s="165" t="s">
        <v>97</v>
      </c>
      <c r="C37" s="230"/>
      <c r="D37" s="165" t="s">
        <v>97</v>
      </c>
      <c r="E37" s="204"/>
      <c r="F37" s="165" t="s">
        <v>97</v>
      </c>
      <c r="G37" s="153"/>
      <c r="H37" s="165" t="s">
        <v>97</v>
      </c>
      <c r="I37" s="348"/>
      <c r="J37" s="165" t="s">
        <v>97</v>
      </c>
      <c r="K37" s="348"/>
      <c r="L37" s="165" t="s">
        <v>97</v>
      </c>
      <c r="M37" s="348"/>
    </row>
    <row r="38" spans="1:13" x14ac:dyDescent="0.2">
      <c r="A38" s="217"/>
      <c r="B38" s="165" t="s">
        <v>96</v>
      </c>
      <c r="C38" s="230"/>
      <c r="D38" s="165" t="s">
        <v>96</v>
      </c>
      <c r="E38" s="204"/>
      <c r="F38" s="165" t="s">
        <v>96</v>
      </c>
      <c r="G38" s="153"/>
      <c r="H38" s="165" t="s">
        <v>96</v>
      </c>
      <c r="I38" s="348"/>
      <c r="J38" s="165" t="s">
        <v>96</v>
      </c>
      <c r="K38" s="348"/>
      <c r="L38" s="165" t="s">
        <v>96</v>
      </c>
      <c r="M38" s="348"/>
    </row>
    <row r="39" spans="1:13" x14ac:dyDescent="0.2">
      <c r="A39" s="217"/>
      <c r="B39" s="165" t="s">
        <v>95</v>
      </c>
      <c r="C39" s="230"/>
      <c r="D39" s="165" t="s">
        <v>95</v>
      </c>
      <c r="E39" s="204"/>
      <c r="F39" s="165" t="s">
        <v>95</v>
      </c>
      <c r="G39" s="153"/>
      <c r="H39" s="165" t="s">
        <v>95</v>
      </c>
      <c r="I39" s="348"/>
      <c r="J39" s="165" t="s">
        <v>95</v>
      </c>
      <c r="K39" s="348"/>
      <c r="L39" s="165" t="s">
        <v>95</v>
      </c>
      <c r="M39" s="348"/>
    </row>
    <row r="40" spans="1:13" x14ac:dyDescent="0.2">
      <c r="A40" s="217"/>
      <c r="B40" s="165" t="s">
        <v>94</v>
      </c>
      <c r="C40" s="230"/>
      <c r="D40" s="165" t="s">
        <v>94</v>
      </c>
      <c r="E40" s="204"/>
      <c r="F40" s="165" t="s">
        <v>94</v>
      </c>
      <c r="G40" s="153"/>
      <c r="H40" s="165" t="s">
        <v>94</v>
      </c>
      <c r="I40" s="348"/>
      <c r="J40" s="165" t="s">
        <v>94</v>
      </c>
      <c r="K40" s="348"/>
      <c r="L40" s="165" t="s">
        <v>94</v>
      </c>
      <c r="M40" s="348"/>
    </row>
    <row r="41" spans="1:13" x14ac:dyDescent="0.2">
      <c r="A41" s="217"/>
      <c r="B41" s="165" t="s">
        <v>93</v>
      </c>
      <c r="C41" s="230"/>
      <c r="D41" s="165" t="s">
        <v>93</v>
      </c>
      <c r="E41" s="204"/>
      <c r="F41" s="165" t="s">
        <v>93</v>
      </c>
      <c r="G41" s="153"/>
      <c r="H41" s="165" t="s">
        <v>93</v>
      </c>
      <c r="I41" s="349"/>
      <c r="J41" s="165" t="s">
        <v>93</v>
      </c>
      <c r="K41" s="349"/>
      <c r="L41" s="165" t="s">
        <v>93</v>
      </c>
      <c r="M41" s="349"/>
    </row>
    <row r="42" spans="1:13" x14ac:dyDescent="0.2">
      <c r="A42" s="217"/>
      <c r="B42" s="165" t="s">
        <v>174</v>
      </c>
      <c r="C42" s="230"/>
      <c r="D42" s="165" t="s">
        <v>174</v>
      </c>
      <c r="E42" s="204"/>
      <c r="F42" s="165" t="s">
        <v>92</v>
      </c>
      <c r="G42" s="153"/>
      <c r="H42" s="165" t="s">
        <v>92</v>
      </c>
      <c r="I42" s="153"/>
      <c r="J42" s="165" t="s">
        <v>92</v>
      </c>
      <c r="K42" s="153"/>
      <c r="L42" s="165" t="s">
        <v>92</v>
      </c>
      <c r="M42" s="153"/>
    </row>
    <row r="43" spans="1:13" ht="13.5" thickBot="1" x14ac:dyDescent="0.25">
      <c r="A43" s="220"/>
      <c r="B43" s="227" t="s">
        <v>175</v>
      </c>
      <c r="C43" s="231"/>
      <c r="D43" s="106" t="s">
        <v>175</v>
      </c>
      <c r="E43" s="266"/>
      <c r="F43" s="106"/>
      <c r="G43" s="154"/>
      <c r="H43" s="106"/>
      <c r="I43" s="154"/>
      <c r="J43" s="106"/>
      <c r="K43" s="154"/>
      <c r="L43" s="106"/>
      <c r="M43" s="154"/>
    </row>
    <row r="44" spans="1:13" x14ac:dyDescent="0.2">
      <c r="A44" s="213" t="s">
        <v>134</v>
      </c>
      <c r="B44" s="105" t="s">
        <v>112</v>
      </c>
      <c r="C44" s="151"/>
      <c r="D44" s="105" t="s">
        <v>112</v>
      </c>
      <c r="E44" s="151"/>
      <c r="F44" s="232" t="s">
        <v>112</v>
      </c>
      <c r="G44" s="151"/>
      <c r="H44" s="232" t="s">
        <v>112</v>
      </c>
      <c r="I44" s="151"/>
      <c r="J44" s="232" t="s">
        <v>112</v>
      </c>
      <c r="K44" s="151"/>
      <c r="L44" s="232" t="s">
        <v>112</v>
      </c>
      <c r="M44" s="151"/>
    </row>
    <row r="45" spans="1:13" ht="15.75" thickBot="1" x14ac:dyDescent="0.3">
      <c r="A45" s="272" t="s">
        <v>205</v>
      </c>
      <c r="B45" s="271" t="s">
        <v>106</v>
      </c>
      <c r="C45" s="152"/>
      <c r="D45" s="271" t="s">
        <v>106</v>
      </c>
      <c r="E45" s="99"/>
      <c r="F45" s="271" t="s">
        <v>106</v>
      </c>
      <c r="G45" s="152"/>
      <c r="H45" s="271" t="s">
        <v>106</v>
      </c>
      <c r="I45" s="152"/>
      <c r="J45" s="271" t="s">
        <v>106</v>
      </c>
      <c r="K45" s="152"/>
      <c r="L45" s="271" t="s">
        <v>106</v>
      </c>
      <c r="M45" s="152"/>
    </row>
    <row r="46" spans="1:13" ht="16.5" thickBot="1" x14ac:dyDescent="0.25">
      <c r="A46" s="321" t="s">
        <v>31</v>
      </c>
      <c r="B46" s="395">
        <v>0</v>
      </c>
      <c r="C46" s="396"/>
      <c r="D46" s="372">
        <v>0</v>
      </c>
      <c r="E46" s="396"/>
      <c r="F46" s="372">
        <v>0</v>
      </c>
      <c r="G46" s="373"/>
      <c r="H46" s="372">
        <v>0</v>
      </c>
      <c r="I46" s="373"/>
      <c r="J46" s="372">
        <v>0</v>
      </c>
      <c r="K46" s="373"/>
      <c r="L46" s="372">
        <v>0</v>
      </c>
      <c r="M46" s="373"/>
    </row>
    <row r="47" spans="1:13" ht="21" customHeight="1" thickBot="1" x14ac:dyDescent="0.3">
      <c r="A47" s="272" t="s">
        <v>217</v>
      </c>
      <c r="B47" s="370"/>
      <c r="C47" s="403"/>
      <c r="D47" s="370"/>
      <c r="E47" s="371"/>
      <c r="F47" s="370"/>
      <c r="G47" s="371"/>
      <c r="H47" s="370"/>
      <c r="I47" s="371"/>
      <c r="J47" s="370"/>
      <c r="K47" s="371"/>
      <c r="L47" s="370"/>
      <c r="M47" s="371"/>
    </row>
    <row r="48" spans="1:13" ht="13.5" thickBot="1" x14ac:dyDescent="0.25">
      <c r="A48" s="214" t="s">
        <v>6</v>
      </c>
      <c r="B48" s="397"/>
      <c r="C48" s="397"/>
      <c r="D48" s="374"/>
      <c r="E48" s="397"/>
      <c r="F48" s="374"/>
      <c r="G48" s="375"/>
      <c r="H48" s="374"/>
      <c r="I48" s="375"/>
      <c r="J48" s="374"/>
      <c r="K48" s="375"/>
      <c r="L48" s="374"/>
      <c r="M48" s="375"/>
    </row>
    <row r="49" spans="1:13" x14ac:dyDescent="0.2">
      <c r="A49" s="215" t="s">
        <v>128</v>
      </c>
      <c r="B49" s="358"/>
      <c r="C49" s="359"/>
      <c r="D49" s="376"/>
      <c r="E49" s="359"/>
      <c r="F49" s="376"/>
      <c r="G49" s="359"/>
      <c r="H49" s="376"/>
      <c r="I49" s="359"/>
      <c r="J49" s="376"/>
      <c r="K49" s="359"/>
      <c r="L49" s="376"/>
      <c r="M49" s="359"/>
    </row>
    <row r="51" spans="1:13" x14ac:dyDescent="0.2">
      <c r="D51" s="33"/>
      <c r="E51" s="33"/>
      <c r="F51" s="205"/>
      <c r="G51" s="205"/>
    </row>
    <row r="52" spans="1:13" x14ac:dyDescent="0.2">
      <c r="C52" s="211"/>
      <c r="D52" s="204"/>
      <c r="E52" s="204"/>
      <c r="F52" s="204"/>
    </row>
    <row r="53" spans="1:13" x14ac:dyDescent="0.2">
      <c r="C53" s="211"/>
      <c r="D53" s="204"/>
      <c r="E53" s="204"/>
      <c r="F53" s="204"/>
    </row>
    <row r="54" spans="1:13" x14ac:dyDescent="0.2">
      <c r="C54" s="211"/>
      <c r="D54" s="204"/>
      <c r="E54" s="204"/>
      <c r="F54" s="204"/>
    </row>
    <row r="55" spans="1:13" x14ac:dyDescent="0.2">
      <c r="C55" s="211"/>
      <c r="D55" s="204"/>
      <c r="E55" s="204"/>
      <c r="F55" s="204"/>
    </row>
    <row r="56" spans="1:13" x14ac:dyDescent="0.2">
      <c r="C56" s="211"/>
      <c r="D56" s="204"/>
      <c r="E56" s="204"/>
      <c r="F56" s="204"/>
    </row>
    <row r="57" spans="1:13" x14ac:dyDescent="0.2">
      <c r="C57" s="211"/>
      <c r="D57" s="204"/>
      <c r="E57" s="204"/>
      <c r="F57" s="204"/>
    </row>
    <row r="58" spans="1:13" x14ac:dyDescent="0.2">
      <c r="C58" s="211"/>
      <c r="D58" s="204"/>
      <c r="E58" s="204"/>
      <c r="F58" s="204"/>
    </row>
    <row r="59" spans="1:13" x14ac:dyDescent="0.2">
      <c r="C59" s="211"/>
      <c r="D59" s="204"/>
      <c r="E59" s="204"/>
      <c r="F59" s="204"/>
    </row>
    <row r="60" spans="1:13" x14ac:dyDescent="0.2">
      <c r="C60" s="211"/>
      <c r="D60" s="204"/>
      <c r="E60" s="204"/>
      <c r="F60" s="204"/>
    </row>
    <row r="61" spans="1:13" x14ac:dyDescent="0.2">
      <c r="C61" s="211"/>
      <c r="D61" s="204"/>
      <c r="E61" s="204"/>
      <c r="F61" s="204"/>
    </row>
    <row r="62" spans="1:13" x14ac:dyDescent="0.2">
      <c r="C62" s="211"/>
      <c r="D62" s="204"/>
      <c r="E62" s="204"/>
      <c r="F62" s="204"/>
    </row>
    <row r="63" spans="1:13" x14ac:dyDescent="0.2">
      <c r="C63" s="211"/>
      <c r="D63" s="204"/>
      <c r="E63" s="204"/>
      <c r="F63" s="204"/>
    </row>
    <row r="64" spans="1:13" x14ac:dyDescent="0.2">
      <c r="D64" s="205"/>
      <c r="E64" s="205"/>
      <c r="F64" s="205"/>
    </row>
  </sheetData>
  <sheetProtection selectLockedCells="1"/>
  <customSheetViews>
    <customSheetView guid="{8486BC62-08EF-4358-AF8F-07315ED8ACE0}" scale="85" hiddenRows="1" showRuler="0">
      <selection activeCell="B58" sqref="B58"/>
      <pageMargins left="0" right="0" top="0.5" bottom="0.5" header="0.5" footer="0.5"/>
      <pageSetup scale="65" orientation="landscape" r:id="rId1"/>
      <headerFooter alignWithMargins="0"/>
    </customSheetView>
  </customSheetViews>
  <mergeCells count="123">
    <mergeCell ref="H21:I21"/>
    <mergeCell ref="H22:I22"/>
    <mergeCell ref="D7:E7"/>
    <mergeCell ref="D8:E8"/>
    <mergeCell ref="D9:E9"/>
    <mergeCell ref="D10:E10"/>
    <mergeCell ref="D11:E11"/>
    <mergeCell ref="H14:I14"/>
    <mergeCell ref="H15:I15"/>
    <mergeCell ref="F15:G15"/>
    <mergeCell ref="F20:G20"/>
    <mergeCell ref="D20:E20"/>
    <mergeCell ref="H7:I7"/>
    <mergeCell ref="H8:I8"/>
    <mergeCell ref="H9:I9"/>
    <mergeCell ref="H10:I10"/>
    <mergeCell ref="H11:I11"/>
    <mergeCell ref="H12:I12"/>
    <mergeCell ref="H13:I13"/>
    <mergeCell ref="H20:I20"/>
    <mergeCell ref="F7:G7"/>
    <mergeCell ref="F8:G8"/>
    <mergeCell ref="F9:G9"/>
    <mergeCell ref="F10:G10"/>
    <mergeCell ref="F11:G11"/>
    <mergeCell ref="F12:G12"/>
    <mergeCell ref="F13:G13"/>
    <mergeCell ref="F14:G14"/>
    <mergeCell ref="D15:E15"/>
    <mergeCell ref="F49:G49"/>
    <mergeCell ref="D21:E21"/>
    <mergeCell ref="D13:E13"/>
    <mergeCell ref="D28:E28"/>
    <mergeCell ref="F48:G48"/>
    <mergeCell ref="F21:G21"/>
    <mergeCell ref="F22:G22"/>
    <mergeCell ref="F46:G46"/>
    <mergeCell ref="F29:G29"/>
    <mergeCell ref="F28:G28"/>
    <mergeCell ref="D12:E12"/>
    <mergeCell ref="D14:E14"/>
    <mergeCell ref="F47:G47"/>
    <mergeCell ref="B7:C7"/>
    <mergeCell ref="B8:C8"/>
    <mergeCell ref="B9:C9"/>
    <mergeCell ref="B14:C14"/>
    <mergeCell ref="B20:C20"/>
    <mergeCell ref="B21:C21"/>
    <mergeCell ref="B15:C15"/>
    <mergeCell ref="B10:C10"/>
    <mergeCell ref="B49:C49"/>
    <mergeCell ref="B11:C11"/>
    <mergeCell ref="B12:C12"/>
    <mergeCell ref="B13:C13"/>
    <mergeCell ref="B28:C28"/>
    <mergeCell ref="B48:C48"/>
    <mergeCell ref="H29:I29"/>
    <mergeCell ref="B22:C22"/>
    <mergeCell ref="B29:C29"/>
    <mergeCell ref="H46:I46"/>
    <mergeCell ref="B46:C46"/>
    <mergeCell ref="D29:E29"/>
    <mergeCell ref="H48:I48"/>
    <mergeCell ref="H49:I49"/>
    <mergeCell ref="H28:I28"/>
    <mergeCell ref="D22:E22"/>
    <mergeCell ref="I36:I41"/>
    <mergeCell ref="D46:E46"/>
    <mergeCell ref="D48:E48"/>
    <mergeCell ref="D49:E49"/>
    <mergeCell ref="B26:C26"/>
    <mergeCell ref="D26:E26"/>
    <mergeCell ref="F26:G26"/>
    <mergeCell ref="H26:I26"/>
    <mergeCell ref="B27:C27"/>
    <mergeCell ref="D27:E27"/>
    <mergeCell ref="F27:G27"/>
    <mergeCell ref="H27:I27"/>
    <mergeCell ref="B47:C47"/>
    <mergeCell ref="D47:E47"/>
    <mergeCell ref="M36:M41"/>
    <mergeCell ref="L7:M7"/>
    <mergeCell ref="L8:M8"/>
    <mergeCell ref="L9:M9"/>
    <mergeCell ref="L10:M10"/>
    <mergeCell ref="L11:M11"/>
    <mergeCell ref="L12:M12"/>
    <mergeCell ref="L13:M13"/>
    <mergeCell ref="L14:M14"/>
    <mergeCell ref="J27:K27"/>
    <mergeCell ref="L27:M27"/>
    <mergeCell ref="J7:K7"/>
    <mergeCell ref="J8:K8"/>
    <mergeCell ref="J9:K9"/>
    <mergeCell ref="J10:K10"/>
    <mergeCell ref="J11:K11"/>
    <mergeCell ref="J12:K12"/>
    <mergeCell ref="J13:K13"/>
    <mergeCell ref="J14:K14"/>
    <mergeCell ref="H47:I47"/>
    <mergeCell ref="J47:K47"/>
    <mergeCell ref="L47:M47"/>
    <mergeCell ref="L46:M46"/>
    <mergeCell ref="L48:M48"/>
    <mergeCell ref="L49:M49"/>
    <mergeCell ref="J15:K15"/>
    <mergeCell ref="J20:K20"/>
    <mergeCell ref="J21:K21"/>
    <mergeCell ref="J22:K22"/>
    <mergeCell ref="J28:K28"/>
    <mergeCell ref="J29:K29"/>
    <mergeCell ref="K36:K41"/>
    <mergeCell ref="J46:K46"/>
    <mergeCell ref="J26:K26"/>
    <mergeCell ref="L26:M26"/>
    <mergeCell ref="J48:K48"/>
    <mergeCell ref="J49:K49"/>
    <mergeCell ref="L15:M15"/>
    <mergeCell ref="L20:M20"/>
    <mergeCell ref="L21:M21"/>
    <mergeCell ref="L22:M22"/>
    <mergeCell ref="L28:M28"/>
    <mergeCell ref="L29:M29"/>
  </mergeCells>
  <phoneticPr fontId="0" type="noConversion"/>
  <dataValidations count="9">
    <dataValidation type="list" allowBlank="1" showInputMessage="1" promptTitle="Make a selection" prompt="Please make a selection using the arrow to the right of the box." sqref="B49 H49 F49 D49 J49 L49" xr:uid="{00000000-0002-0000-0400-000000000000}">
      <formula1>RateChanges</formula1>
    </dataValidation>
    <dataValidation type="list" allowBlank="1" showInputMessage="1" promptTitle="Please Select" prompt="Select an option from the dropdown list. If your option is not on the list, please type it manually." sqref="B45 D31 F31 H31 H45 F45 D45 B31 J31 J45 L31 L45" xr:uid="{00000000-0002-0000-0400-000001000000}">
      <formula1>RatePer</formula1>
    </dataValidation>
    <dataValidation type="list" allowBlank="1" showInputMessage="1" promptTitle="Please Select" prompt="Select an option from the dropdown list. If your option is not on the list, please type it manually." sqref="C45 E31 G31 I31 I45 G45 E45 C31 K31 K45 M31 M45" xr:uid="{00000000-0002-0000-0400-000002000000}">
      <formula1>RateBase</formula1>
    </dataValidation>
    <dataValidation type="list" allowBlank="1" showInputMessage="1" promptTitle="Please Select" prompt="Select an option from the drop down list. If your option is not on the list, please type it manually." sqref="B29 D29 F29 H29 J29 L29" xr:uid="{00000000-0002-0000-0400-000003000000}">
      <formula1>BillingModes</formula1>
    </dataValidation>
    <dataValidation type="list" allowBlank="1" showInputMessage="1" promptTitle="Please Select" prompt="Select an option from the dropdown list. If your option is not on the list, please type it manually." sqref="H23:H24 B23:B24 F23:F24 D23:D24 J23:J24 L23:L24" xr:uid="{00000000-0002-0000-0400-000004000000}">
      <formula1>LifeBenefitType</formula1>
    </dataValidation>
    <dataValidation type="list" allowBlank="1" showInputMessage="1" showErrorMessage="1" promptTitle="Make a selection" prompt="Please make a selection using the arrow to the right of the box." sqref="B25 F25 D25 J25 L25 H25" xr:uid="{00000000-0002-0000-0400-000005000000}">
      <formula1>Rounding</formula1>
    </dataValidation>
    <dataValidation type="list" allowBlank="1" showInputMessage="1" showErrorMessage="1" promptTitle="Make a selection" prompt="Please make a selection using the arrow to the right of the box." sqref="C25 G25 E25 K25 M25 I25" xr:uid="{00000000-0002-0000-0400-000006000000}">
      <formula1>RoundTo</formula1>
    </dataValidation>
    <dataValidation type="list" allowBlank="1" showInputMessage="1" promptTitle="Make a selection" prompt="Please make a selection using the arrow to the right of the box." sqref="B15 H15 D15 F15 J15 L15" xr:uid="{00000000-0002-0000-0400-000008000000}">
      <formula1>PrePost</formula1>
    </dataValidation>
    <dataValidation type="list" allowBlank="1" showInputMessage="1" promptTitle="Please Select" prompt="Select an option from the dropdown list. If your option is not on the list, please type it manually." sqref="L21 J21 B21:H21" xr:uid="{00000000-0002-0000-0400-000009000000}">
      <formula1>WaitingPeriods</formula1>
    </dataValidation>
  </dataValidations>
  <pageMargins left="0" right="0" top="0.5" bottom="0.5" header="0.5" footer="0.5"/>
  <pageSetup scale="65" orientation="landscape" r:id="rId2"/>
  <headerFooter alignWithMargins="0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44"/>
  </sheetPr>
  <dimension ref="A6:N22"/>
  <sheetViews>
    <sheetView zoomScaleNormal="100" workbookViewId="0">
      <pane xSplit="1" topLeftCell="B1" activePane="topRight" state="frozen"/>
      <selection activeCell="A3" sqref="A3"/>
      <selection pane="topRight" activeCell="A22" sqref="A22"/>
    </sheetView>
  </sheetViews>
  <sheetFormatPr defaultColWidth="23.7109375" defaultRowHeight="12.75" x14ac:dyDescent="0.2"/>
  <cols>
    <col min="1" max="1" width="39.7109375" style="40" customWidth="1"/>
    <col min="2" max="16384" width="23.7109375" style="34"/>
  </cols>
  <sheetData>
    <row r="6" spans="1:14" ht="16.5" thickBot="1" x14ac:dyDescent="0.3">
      <c r="A6" s="28" t="s">
        <v>33</v>
      </c>
      <c r="B6" s="112"/>
      <c r="C6" s="112"/>
      <c r="D6" s="112"/>
      <c r="E6" s="113"/>
      <c r="F6" s="113"/>
      <c r="G6" s="113"/>
    </row>
    <row r="7" spans="1:14" ht="13.5" customHeight="1" thickBot="1" x14ac:dyDescent="0.25">
      <c r="A7" s="278" t="s">
        <v>0</v>
      </c>
      <c r="B7" s="279" t="s">
        <v>200</v>
      </c>
      <c r="C7" s="279" t="s">
        <v>201</v>
      </c>
      <c r="D7" s="279" t="s">
        <v>203</v>
      </c>
      <c r="E7" s="280" t="s">
        <v>202</v>
      </c>
      <c r="F7" s="279" t="s">
        <v>21</v>
      </c>
      <c r="G7" s="280" t="s">
        <v>21</v>
      </c>
      <c r="H7" s="33"/>
      <c r="I7" s="33"/>
      <c r="J7" s="33"/>
      <c r="K7" s="33"/>
      <c r="L7" s="33"/>
      <c r="M7" s="33"/>
      <c r="N7" s="33"/>
    </row>
    <row r="8" spans="1:14" ht="15" x14ac:dyDescent="0.2">
      <c r="A8" s="284" t="s">
        <v>29</v>
      </c>
      <c r="B8" s="281"/>
      <c r="C8" s="282"/>
      <c r="D8" s="282"/>
      <c r="E8" s="283"/>
      <c r="F8" s="282"/>
      <c r="G8" s="283"/>
      <c r="H8" s="33"/>
      <c r="I8" s="33"/>
      <c r="J8" s="33"/>
      <c r="K8" s="33"/>
      <c r="L8" s="33"/>
      <c r="M8" s="33"/>
      <c r="N8" s="33"/>
    </row>
    <row r="9" spans="1:14" ht="15" x14ac:dyDescent="0.25">
      <c r="A9" s="272" t="s">
        <v>193</v>
      </c>
      <c r="B9" s="249"/>
      <c r="C9" s="206"/>
      <c r="D9" s="185"/>
      <c r="E9" s="181"/>
      <c r="F9" s="285"/>
      <c r="G9" s="3"/>
      <c r="H9" s="36"/>
      <c r="I9" s="36"/>
      <c r="J9" s="36"/>
      <c r="K9" s="36"/>
      <c r="L9" s="410"/>
      <c r="M9" s="35"/>
      <c r="N9" s="35"/>
    </row>
    <row r="10" spans="1:14" ht="15" x14ac:dyDescent="0.25">
      <c r="A10" s="272" t="s">
        <v>194</v>
      </c>
      <c r="B10" s="185"/>
      <c r="C10" s="185"/>
      <c r="D10" s="185"/>
      <c r="E10" s="181"/>
      <c r="F10" s="285"/>
      <c r="G10" s="3"/>
      <c r="H10" s="36"/>
      <c r="I10" s="36"/>
      <c r="J10" s="36"/>
      <c r="K10" s="36"/>
      <c r="L10" s="410"/>
    </row>
    <row r="11" spans="1:14" ht="15" x14ac:dyDescent="0.25">
      <c r="A11" s="272" t="s">
        <v>198</v>
      </c>
      <c r="B11" s="186"/>
      <c r="C11" s="186"/>
      <c r="D11" s="186"/>
      <c r="E11" s="182"/>
      <c r="F11" s="286"/>
      <c r="G11" s="4"/>
      <c r="H11" s="36"/>
      <c r="I11" s="36"/>
      <c r="J11" s="36"/>
      <c r="K11" s="36"/>
      <c r="L11" s="410"/>
    </row>
    <row r="12" spans="1:14" ht="15" x14ac:dyDescent="0.25">
      <c r="A12" s="272" t="s">
        <v>195</v>
      </c>
      <c r="B12" s="185"/>
      <c r="C12" s="185"/>
      <c r="D12" s="185"/>
      <c r="E12" s="181"/>
      <c r="F12" s="285"/>
      <c r="G12" s="3"/>
      <c r="H12" s="36"/>
      <c r="I12" s="36"/>
      <c r="J12" s="35"/>
      <c r="K12" s="36"/>
      <c r="L12" s="36"/>
    </row>
    <row r="13" spans="1:14" ht="15" x14ac:dyDescent="0.25">
      <c r="A13" s="272" t="s">
        <v>14</v>
      </c>
      <c r="B13" s="185"/>
      <c r="C13" s="185"/>
      <c r="D13" s="185"/>
      <c r="E13" s="181"/>
      <c r="F13" s="285"/>
      <c r="G13" s="3"/>
      <c r="H13" s="36"/>
      <c r="I13" s="36"/>
      <c r="J13" s="35"/>
      <c r="K13" s="36"/>
      <c r="L13" s="36"/>
    </row>
    <row r="14" spans="1:14" ht="15" x14ac:dyDescent="0.25">
      <c r="A14" s="272" t="s">
        <v>87</v>
      </c>
      <c r="B14" s="174"/>
      <c r="C14" s="174"/>
      <c r="D14" s="174"/>
      <c r="E14" s="171"/>
      <c r="F14" s="241"/>
      <c r="G14" s="291"/>
      <c r="H14" s="36"/>
      <c r="I14" s="36"/>
      <c r="J14" s="35"/>
      <c r="K14" s="36"/>
      <c r="L14" s="36"/>
    </row>
    <row r="15" spans="1:14" ht="15" x14ac:dyDescent="0.25">
      <c r="A15" s="272" t="s">
        <v>18</v>
      </c>
      <c r="B15" s="174"/>
      <c r="C15" s="174"/>
      <c r="D15" s="174"/>
      <c r="E15" s="171"/>
      <c r="F15" s="241"/>
      <c r="G15" s="291"/>
      <c r="H15" s="36"/>
      <c r="I15" s="36"/>
      <c r="J15" s="35"/>
      <c r="K15" s="36"/>
      <c r="L15" s="36"/>
      <c r="M15" s="35"/>
      <c r="N15" s="35"/>
    </row>
    <row r="16" spans="1:14" ht="15" x14ac:dyDescent="0.25">
      <c r="A16" s="272" t="s">
        <v>35</v>
      </c>
      <c r="B16" s="207"/>
      <c r="C16" s="207"/>
      <c r="D16" s="187"/>
      <c r="E16" s="183"/>
      <c r="F16" s="287"/>
      <c r="G16" s="292"/>
      <c r="H16" s="36"/>
      <c r="I16" s="36"/>
      <c r="J16" s="36"/>
      <c r="K16" s="36"/>
      <c r="L16" s="38"/>
    </row>
    <row r="17" spans="1:14" ht="15" x14ac:dyDescent="0.25">
      <c r="A17" s="272" t="s">
        <v>196</v>
      </c>
      <c r="B17" s="177"/>
      <c r="C17" s="177"/>
      <c r="D17" s="177"/>
      <c r="E17" s="172"/>
      <c r="F17" s="288"/>
      <c r="G17" s="41"/>
      <c r="H17" s="36"/>
      <c r="I17" s="36"/>
      <c r="J17" s="36"/>
      <c r="K17" s="36"/>
      <c r="L17" s="36"/>
      <c r="M17" s="35"/>
      <c r="N17" s="35"/>
    </row>
    <row r="18" spans="1:14" ht="15" x14ac:dyDescent="0.25">
      <c r="A18" s="272" t="s">
        <v>147</v>
      </c>
      <c r="B18" s="208"/>
      <c r="C18" s="209"/>
      <c r="D18" s="188"/>
      <c r="E18" s="184"/>
      <c r="F18" s="289"/>
      <c r="G18" s="293"/>
      <c r="H18" s="35"/>
      <c r="I18" s="35"/>
      <c r="J18" s="35"/>
      <c r="K18" s="35"/>
      <c r="L18" s="35"/>
      <c r="M18" s="35"/>
      <c r="N18" s="35"/>
    </row>
    <row r="19" spans="1:14" ht="15" x14ac:dyDescent="0.25">
      <c r="A19" s="272" t="s">
        <v>218</v>
      </c>
      <c r="B19" s="180"/>
      <c r="C19" s="180"/>
      <c r="D19" s="180"/>
      <c r="E19" s="173"/>
      <c r="F19" s="290"/>
      <c r="G19" s="15"/>
      <c r="H19" s="39"/>
      <c r="I19" s="39"/>
      <c r="J19" s="39"/>
      <c r="K19" s="39"/>
      <c r="L19" s="39"/>
      <c r="M19" s="35"/>
      <c r="N19" s="35"/>
    </row>
    <row r="20" spans="1:14" ht="15" x14ac:dyDescent="0.25">
      <c r="A20" s="272" t="s">
        <v>213</v>
      </c>
      <c r="B20" s="180"/>
      <c r="C20" s="180"/>
      <c r="D20" s="180"/>
      <c r="E20" s="173"/>
      <c r="F20" s="290"/>
      <c r="G20" s="15"/>
    </row>
    <row r="21" spans="1:14" ht="15" x14ac:dyDescent="0.25">
      <c r="A21" s="272" t="s">
        <v>214</v>
      </c>
      <c r="B21" s="197"/>
      <c r="C21" s="197"/>
      <c r="D21" s="197"/>
      <c r="E21" s="196"/>
      <c r="F21" s="247"/>
      <c r="G21" s="316"/>
    </row>
    <row r="22" spans="1:14" ht="30" x14ac:dyDescent="0.25">
      <c r="A22" s="272" t="s">
        <v>216</v>
      </c>
      <c r="B22" s="197"/>
      <c r="C22" s="197"/>
      <c r="D22" s="197"/>
      <c r="E22" s="196"/>
      <c r="F22" s="247"/>
      <c r="G22" s="316"/>
    </row>
  </sheetData>
  <mergeCells count="1">
    <mergeCell ref="L9:L11"/>
  </mergeCells>
  <phoneticPr fontId="7" type="noConversion"/>
  <dataValidations count="2">
    <dataValidation type="list" allowBlank="1" showInputMessage="1" promptTitle="Make a selection" prompt="Please make a selection using the arrow to the right of the box." sqref="B14:G15" xr:uid="{00000000-0002-0000-0500-000001000000}">
      <formula1>YesNo</formula1>
    </dataValidation>
    <dataValidation type="list" allowBlank="1" showInputMessage="1" promptTitle="Please Select" prompt="Select an option from the dropdown list. If your option is not on the list, please type it manually." sqref="B17:G17" xr:uid="{00000000-0002-0000-0500-000002000000}">
      <formula1>WaitingPeriods</formula1>
    </dataValidation>
  </dataValidations>
  <pageMargins left="0" right="0" top="0.5" bottom="0.5" header="0.5" footer="0.5"/>
  <pageSetup paperSize="5" scale="65" orientation="landscape" r:id="rId1"/>
  <headerFooter alignWithMargins="0">
    <oddHeader>&amp;CPremier Salon Fact Finder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indexed="44"/>
  </sheetPr>
  <dimension ref="A1:R23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43.5703125" style="40" bestFit="1" customWidth="1"/>
    <col min="2" max="15" width="23.7109375" style="34" customWidth="1"/>
    <col min="16" max="18" width="22" style="34" customWidth="1"/>
    <col min="19" max="16384" width="9.140625" style="34"/>
  </cols>
  <sheetData>
    <row r="1" spans="1:18" ht="16.5" thickBot="1" x14ac:dyDescent="0.3">
      <c r="A1" s="28" t="s">
        <v>32</v>
      </c>
      <c r="B1" s="28"/>
      <c r="C1" s="28"/>
      <c r="D1" s="28"/>
      <c r="E1" s="113"/>
      <c r="F1" s="113"/>
      <c r="G1" s="113"/>
      <c r="H1" s="113"/>
      <c r="I1" s="113"/>
      <c r="J1" s="113"/>
      <c r="K1" s="113"/>
    </row>
    <row r="2" spans="1:18" ht="13.5" thickBot="1" x14ac:dyDescent="0.25">
      <c r="A2" s="138" t="s">
        <v>0</v>
      </c>
      <c r="B2" s="138" t="s">
        <v>22</v>
      </c>
      <c r="C2" s="138" t="s">
        <v>23</v>
      </c>
      <c r="D2" s="138">
        <v>457</v>
      </c>
      <c r="E2" s="138" t="s">
        <v>24</v>
      </c>
      <c r="F2" s="138" t="s">
        <v>25</v>
      </c>
      <c r="G2" s="138" t="s">
        <v>26</v>
      </c>
      <c r="H2" s="138" t="s">
        <v>27</v>
      </c>
      <c r="I2" s="138" t="s">
        <v>28</v>
      </c>
      <c r="J2" s="138" t="s">
        <v>21</v>
      </c>
      <c r="K2" s="138" t="s">
        <v>21</v>
      </c>
      <c r="L2" s="33"/>
      <c r="M2" s="33"/>
      <c r="N2" s="33"/>
      <c r="O2" s="33"/>
      <c r="P2" s="33"/>
      <c r="Q2" s="33"/>
      <c r="R2" s="33"/>
    </row>
    <row r="3" spans="1:18" x14ac:dyDescent="0.2">
      <c r="A3" s="48" t="s">
        <v>29</v>
      </c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36"/>
      <c r="M3" s="36"/>
      <c r="N3" s="36"/>
      <c r="O3" s="36"/>
      <c r="P3" s="410"/>
      <c r="Q3" s="35"/>
      <c r="R3" s="35"/>
    </row>
    <row r="4" spans="1:18" x14ac:dyDescent="0.2">
      <c r="A4" s="50" t="s">
        <v>16</v>
      </c>
      <c r="B4" s="114"/>
      <c r="C4" s="3"/>
      <c r="D4" s="3"/>
      <c r="E4" s="3"/>
      <c r="F4" s="3"/>
      <c r="G4" s="3"/>
      <c r="H4" s="3"/>
      <c r="I4" s="3"/>
      <c r="J4" s="3"/>
      <c r="K4" s="3"/>
      <c r="L4" s="36"/>
      <c r="M4" s="36"/>
      <c r="N4" s="36"/>
      <c r="O4" s="36"/>
      <c r="P4" s="410"/>
    </row>
    <row r="5" spans="1:18" x14ac:dyDescent="0.2">
      <c r="A5" s="116" t="s">
        <v>30</v>
      </c>
      <c r="B5" s="115"/>
      <c r="C5" s="4"/>
      <c r="D5" s="4"/>
      <c r="E5" s="4"/>
      <c r="F5" s="4"/>
      <c r="G5" s="4"/>
      <c r="H5" s="4"/>
      <c r="I5" s="4"/>
      <c r="J5" s="4"/>
      <c r="K5" s="4"/>
      <c r="L5" s="36"/>
      <c r="M5" s="36"/>
      <c r="N5" s="36"/>
      <c r="O5" s="36"/>
      <c r="P5" s="410"/>
    </row>
    <row r="6" spans="1:18" x14ac:dyDescent="0.2">
      <c r="A6" s="117" t="s">
        <v>145</v>
      </c>
      <c r="B6" s="114"/>
      <c r="C6" s="3"/>
      <c r="D6" s="3"/>
      <c r="E6" s="3"/>
      <c r="F6" s="3"/>
      <c r="G6" s="3"/>
      <c r="H6" s="3"/>
      <c r="I6" s="3"/>
      <c r="J6" s="3"/>
      <c r="K6" s="3"/>
      <c r="L6" s="36"/>
      <c r="M6" s="36"/>
      <c r="N6" s="35"/>
      <c r="O6" s="36"/>
      <c r="P6" s="36"/>
    </row>
    <row r="7" spans="1:18" x14ac:dyDescent="0.2">
      <c r="A7" s="117" t="s">
        <v>146</v>
      </c>
      <c r="B7" s="114"/>
      <c r="C7" s="3"/>
      <c r="D7" s="3"/>
      <c r="E7" s="3"/>
      <c r="F7" s="3"/>
      <c r="G7" s="3"/>
      <c r="H7" s="3"/>
      <c r="I7" s="3"/>
      <c r="J7" s="3"/>
      <c r="K7" s="3"/>
      <c r="L7" s="36"/>
      <c r="M7" s="36"/>
      <c r="N7" s="35"/>
      <c r="O7" s="36"/>
      <c r="P7" s="36"/>
    </row>
    <row r="8" spans="1:18" x14ac:dyDescent="0.2">
      <c r="A8" s="117" t="s">
        <v>15</v>
      </c>
      <c r="B8" s="128"/>
      <c r="C8" s="5"/>
      <c r="D8" s="5"/>
      <c r="E8" s="5"/>
      <c r="F8" s="5"/>
      <c r="G8" s="5"/>
      <c r="H8" s="5"/>
      <c r="I8" s="5"/>
      <c r="J8" s="5"/>
      <c r="K8" s="5"/>
      <c r="L8" s="110"/>
      <c r="M8" s="110"/>
      <c r="N8" s="111"/>
      <c r="O8" s="110"/>
      <c r="P8" s="110"/>
    </row>
    <row r="9" spans="1:18" x14ac:dyDescent="0.2">
      <c r="A9" s="117" t="s">
        <v>17</v>
      </c>
      <c r="B9" s="128"/>
      <c r="C9" s="5"/>
      <c r="D9" s="5"/>
      <c r="E9" s="5"/>
      <c r="F9" s="5"/>
      <c r="G9" s="5"/>
      <c r="H9" s="5"/>
      <c r="I9" s="5"/>
      <c r="J9" s="5"/>
      <c r="K9" s="5"/>
      <c r="L9" s="110"/>
      <c r="M9" s="110"/>
      <c r="N9" s="111"/>
      <c r="O9" s="110"/>
      <c r="P9" s="110"/>
    </row>
    <row r="10" spans="1:18" x14ac:dyDescent="0.2">
      <c r="A10" s="49" t="s">
        <v>18</v>
      </c>
      <c r="B10" s="44" t="s">
        <v>42</v>
      </c>
      <c r="C10" s="14" t="s">
        <v>42</v>
      </c>
      <c r="D10" s="14" t="s">
        <v>42</v>
      </c>
      <c r="E10" s="14" t="s">
        <v>42</v>
      </c>
      <c r="F10" s="14" t="s">
        <v>42</v>
      </c>
      <c r="G10" s="14" t="s">
        <v>42</v>
      </c>
      <c r="H10" s="14" t="s">
        <v>42</v>
      </c>
      <c r="I10" s="14" t="s">
        <v>42</v>
      </c>
      <c r="J10" s="14" t="s">
        <v>42</v>
      </c>
      <c r="K10" s="60" t="s">
        <v>42</v>
      </c>
      <c r="L10" s="63"/>
      <c r="M10" s="36"/>
      <c r="N10" s="35"/>
      <c r="O10" s="36"/>
      <c r="P10" s="36"/>
      <c r="Q10" s="35"/>
      <c r="R10" s="35"/>
    </row>
    <row r="11" spans="1:18" x14ac:dyDescent="0.2">
      <c r="A11" s="49" t="s">
        <v>35</v>
      </c>
      <c r="B11" s="45"/>
      <c r="C11" s="15"/>
      <c r="D11" s="15"/>
      <c r="E11" s="15"/>
      <c r="F11" s="15"/>
      <c r="G11" s="15"/>
      <c r="H11" s="15"/>
      <c r="I11" s="15"/>
      <c r="J11" s="15"/>
      <c r="K11" s="59"/>
      <c r="L11" s="63"/>
      <c r="M11" s="36"/>
      <c r="N11" s="36"/>
      <c r="O11" s="36"/>
      <c r="P11" s="37"/>
    </row>
    <row r="12" spans="1:18" x14ac:dyDescent="0.2">
      <c r="A12" s="49" t="s">
        <v>13</v>
      </c>
      <c r="B12" s="45"/>
      <c r="C12" s="15"/>
      <c r="D12" s="15"/>
      <c r="E12" s="15"/>
      <c r="F12" s="15"/>
      <c r="G12" s="15"/>
      <c r="H12" s="15"/>
      <c r="I12" s="15"/>
      <c r="J12" s="15"/>
      <c r="K12" s="59"/>
      <c r="L12" s="63"/>
      <c r="M12" s="36"/>
      <c r="N12" s="36"/>
      <c r="O12" s="36"/>
      <c r="P12" s="38"/>
    </row>
    <row r="13" spans="1:18" x14ac:dyDescent="0.2">
      <c r="A13" s="49" t="s">
        <v>44</v>
      </c>
      <c r="B13" s="46" t="s">
        <v>43</v>
      </c>
      <c r="C13" s="41" t="s">
        <v>43</v>
      </c>
      <c r="D13" s="41" t="s">
        <v>43</v>
      </c>
      <c r="E13" s="41" t="s">
        <v>43</v>
      </c>
      <c r="F13" s="41" t="s">
        <v>43</v>
      </c>
      <c r="G13" s="41" t="s">
        <v>43</v>
      </c>
      <c r="H13" s="41" t="s">
        <v>43</v>
      </c>
      <c r="I13" s="41" t="s">
        <v>43</v>
      </c>
      <c r="J13" s="41" t="s">
        <v>43</v>
      </c>
      <c r="K13" s="61" t="s">
        <v>43</v>
      </c>
      <c r="L13" s="63"/>
      <c r="M13" s="36"/>
      <c r="N13" s="36"/>
      <c r="O13" s="36"/>
      <c r="P13" s="36"/>
      <c r="Q13" s="35"/>
      <c r="R13" s="35"/>
    </row>
    <row r="14" spans="1:18" x14ac:dyDescent="0.2">
      <c r="A14" s="49" t="s">
        <v>91</v>
      </c>
      <c r="B14" s="119"/>
      <c r="C14" s="118"/>
      <c r="D14" s="118"/>
      <c r="E14" s="118"/>
      <c r="F14" s="118"/>
      <c r="G14" s="118"/>
      <c r="H14" s="118"/>
      <c r="I14" s="118"/>
      <c r="J14" s="118"/>
      <c r="K14" s="118"/>
      <c r="L14" s="62"/>
      <c r="M14" s="35"/>
      <c r="N14" s="35"/>
      <c r="O14" s="35"/>
      <c r="P14" s="35"/>
      <c r="Q14" s="35"/>
      <c r="R14" s="35"/>
    </row>
    <row r="15" spans="1:18" x14ac:dyDescent="0.2">
      <c r="A15" s="48" t="s">
        <v>147</v>
      </c>
      <c r="B15" s="126"/>
      <c r="C15" s="127"/>
      <c r="D15" s="127"/>
      <c r="E15" s="127"/>
      <c r="F15" s="127"/>
      <c r="G15" s="127"/>
      <c r="H15" s="127"/>
      <c r="I15" s="127"/>
      <c r="J15" s="127"/>
      <c r="K15" s="127"/>
      <c r="L15" s="35"/>
      <c r="M15" s="35"/>
      <c r="N15" s="35"/>
      <c r="O15" s="35"/>
      <c r="P15" s="35"/>
      <c r="Q15" s="35"/>
      <c r="R15" s="35"/>
    </row>
    <row r="16" spans="1:18" x14ac:dyDescent="0.2">
      <c r="A16" s="50" t="s">
        <v>148</v>
      </c>
      <c r="B16" s="129"/>
      <c r="C16" s="2"/>
      <c r="D16" s="2"/>
      <c r="E16" s="2"/>
      <c r="F16" s="2"/>
      <c r="G16" s="2"/>
      <c r="H16" s="2"/>
      <c r="I16" s="2"/>
      <c r="J16" s="2"/>
      <c r="K16" s="2"/>
      <c r="L16" s="39"/>
      <c r="M16" s="39"/>
      <c r="N16" s="122"/>
      <c r="O16" s="39"/>
      <c r="P16" s="39"/>
      <c r="Q16" s="35"/>
      <c r="R16" s="35"/>
    </row>
    <row r="17" spans="1:18" x14ac:dyDescent="0.2">
      <c r="A17" s="50" t="s">
        <v>149</v>
      </c>
      <c r="B17" s="130"/>
      <c r="C17" s="7"/>
      <c r="D17" s="7"/>
      <c r="E17" s="7"/>
      <c r="F17" s="7"/>
      <c r="G17" s="7"/>
      <c r="H17" s="7"/>
      <c r="I17" s="7"/>
      <c r="J17" s="7"/>
      <c r="K17" s="7"/>
      <c r="L17" s="35"/>
      <c r="M17" s="35"/>
      <c r="N17" s="35"/>
      <c r="O17" s="35"/>
      <c r="P17" s="35"/>
      <c r="Q17" s="35"/>
      <c r="R17" s="35"/>
    </row>
    <row r="18" spans="1:18" x14ac:dyDescent="0.2">
      <c r="A18" s="50" t="s">
        <v>150</v>
      </c>
      <c r="B18" s="131"/>
      <c r="C18" s="8"/>
      <c r="D18" s="8"/>
      <c r="E18" s="8"/>
      <c r="F18" s="8"/>
      <c r="G18" s="8"/>
      <c r="H18" s="8"/>
      <c r="I18" s="8"/>
      <c r="J18" s="8"/>
      <c r="K18" s="8"/>
    </row>
    <row r="19" spans="1:18" x14ac:dyDescent="0.2">
      <c r="A19" s="55" t="s">
        <v>37</v>
      </c>
      <c r="B19" s="47" t="s">
        <v>43</v>
      </c>
      <c r="C19" s="42" t="s">
        <v>43</v>
      </c>
      <c r="D19" s="42" t="s">
        <v>43</v>
      </c>
      <c r="E19" s="42" t="s">
        <v>43</v>
      </c>
      <c r="F19" s="42" t="s">
        <v>43</v>
      </c>
      <c r="G19" s="42" t="s">
        <v>43</v>
      </c>
      <c r="H19" s="42" t="s">
        <v>43</v>
      </c>
      <c r="I19" s="42" t="s">
        <v>43</v>
      </c>
      <c r="J19" s="42" t="s">
        <v>43</v>
      </c>
      <c r="K19" s="58" t="s">
        <v>43</v>
      </c>
      <c r="L19" s="64"/>
      <c r="M19" s="39"/>
      <c r="N19" s="39"/>
      <c r="O19" s="39"/>
      <c r="P19" s="39"/>
      <c r="Q19" s="35"/>
      <c r="R19" s="35"/>
    </row>
    <row r="20" spans="1:18" x14ac:dyDescent="0.2">
      <c r="A20" s="56" t="s">
        <v>36</v>
      </c>
      <c r="B20" s="45" t="s">
        <v>43</v>
      </c>
      <c r="C20" s="15" t="s">
        <v>43</v>
      </c>
      <c r="D20" s="15" t="s">
        <v>43</v>
      </c>
      <c r="E20" s="15" t="s">
        <v>43</v>
      </c>
      <c r="F20" s="15" t="s">
        <v>43</v>
      </c>
      <c r="G20" s="15" t="s">
        <v>43</v>
      </c>
      <c r="H20" s="15" t="s">
        <v>43</v>
      </c>
      <c r="I20" s="15" t="s">
        <v>43</v>
      </c>
      <c r="J20" s="15" t="s">
        <v>43</v>
      </c>
      <c r="K20" s="59" t="s">
        <v>43</v>
      </c>
      <c r="L20" s="65"/>
    </row>
    <row r="21" spans="1:18" x14ac:dyDescent="0.2">
      <c r="A21" s="101" t="s">
        <v>12</v>
      </c>
      <c r="B21" s="123" t="s">
        <v>43</v>
      </c>
      <c r="C21" s="124" t="s">
        <v>43</v>
      </c>
      <c r="D21" s="124" t="s">
        <v>43</v>
      </c>
      <c r="E21" s="124" t="s">
        <v>43</v>
      </c>
      <c r="F21" s="124" t="s">
        <v>43</v>
      </c>
      <c r="G21" s="124" t="s">
        <v>43</v>
      </c>
      <c r="H21" s="124" t="s">
        <v>43</v>
      </c>
      <c r="I21" s="124" t="s">
        <v>43</v>
      </c>
      <c r="J21" s="124" t="s">
        <v>43</v>
      </c>
      <c r="K21" s="124" t="s">
        <v>43</v>
      </c>
      <c r="L21" s="65"/>
    </row>
    <row r="22" spans="1:18" x14ac:dyDescent="0.2">
      <c r="A22" s="134" t="s">
        <v>152</v>
      </c>
      <c r="B22" s="132"/>
      <c r="C22" s="6"/>
      <c r="D22" s="6"/>
      <c r="E22" s="6"/>
      <c r="F22" s="6"/>
      <c r="G22" s="6"/>
      <c r="H22" s="6"/>
      <c r="I22" s="6"/>
      <c r="J22" s="6"/>
      <c r="K22" s="6"/>
      <c r="L22" s="37"/>
      <c r="M22" s="37"/>
      <c r="N22" s="37"/>
      <c r="O22" s="37"/>
      <c r="P22" s="37"/>
    </row>
    <row r="23" spans="1:18" ht="13.5" thickBot="1" x14ac:dyDescent="0.25">
      <c r="A23" s="135" t="s">
        <v>151</v>
      </c>
      <c r="B23" s="133"/>
      <c r="C23" s="125"/>
      <c r="D23" s="125"/>
      <c r="E23" s="125"/>
      <c r="F23" s="125"/>
      <c r="G23" s="125"/>
      <c r="H23" s="125"/>
      <c r="I23" s="125"/>
      <c r="J23" s="125"/>
      <c r="K23" s="125"/>
    </row>
  </sheetData>
  <mergeCells count="1">
    <mergeCell ref="P3:P5"/>
  </mergeCells>
  <phoneticPr fontId="7" type="noConversion"/>
  <dataValidations count="2">
    <dataValidation type="list" allowBlank="1" showInputMessage="1" promptTitle="Please Select" prompt="Select an option from the dropdown list. If your option is not on the list, please type it manually." sqref="B13:K13" xr:uid="{00000000-0002-0000-0600-000000000000}">
      <formula1>WaitingPeriods</formula1>
    </dataValidation>
    <dataValidation type="list" allowBlank="1" showInputMessage="1" showErrorMessage="1" promptTitle="Make a selection" prompt="Please make a selection using the arrow to the right of the box." sqref="B10:K10" xr:uid="{00000000-0002-0000-0600-000001000000}">
      <formula1>PrePost</formula1>
    </dataValidation>
  </dataValidations>
  <pageMargins left="0" right="0" top="0.5" bottom="0.5" header="0.5" footer="0.5"/>
  <pageSetup paperSize="5" scale="65" orientation="landscape" r:id="rId1"/>
  <headerFooter alignWithMargins="0">
    <oddHeader>&amp;CPremier Salon Fact Finder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indexed="44"/>
  </sheetPr>
  <dimension ref="A6:IQ39"/>
  <sheetViews>
    <sheetView tabSelected="1" zoomScaleNormal="100" workbookViewId="0">
      <pane xSplit="1" topLeftCell="B1" activePane="topRight" state="frozen"/>
      <selection pane="topRight" activeCell="C16" sqref="C16"/>
    </sheetView>
  </sheetViews>
  <sheetFormatPr defaultColWidth="23.7109375" defaultRowHeight="12.75" x14ac:dyDescent="0.2"/>
  <cols>
    <col min="1" max="1" width="39.7109375" style="74" customWidth="1"/>
    <col min="2" max="3" width="23.7109375" style="66" customWidth="1"/>
    <col min="4" max="5" width="23.7109375" style="66"/>
    <col min="6" max="7" width="23.7109375" style="66" customWidth="1"/>
    <col min="8" max="16384" width="23.7109375" style="66"/>
  </cols>
  <sheetData>
    <row r="6" spans="1:251" s="67" customFormat="1" ht="16.5" thickBot="1" x14ac:dyDescent="0.3">
      <c r="A6" s="28" t="s">
        <v>192</v>
      </c>
      <c r="B6" s="28"/>
      <c r="C6" s="28"/>
      <c r="D6" s="29"/>
      <c r="E6" s="29"/>
      <c r="F6" s="28"/>
      <c r="G6" s="29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</row>
    <row r="7" spans="1:251" ht="15" x14ac:dyDescent="0.25">
      <c r="A7" s="277" t="s">
        <v>0</v>
      </c>
      <c r="B7" s="273" t="s">
        <v>21</v>
      </c>
      <c r="C7" s="273" t="s">
        <v>21</v>
      </c>
      <c r="D7" s="273" t="s">
        <v>21</v>
      </c>
      <c r="E7" s="273" t="s">
        <v>21</v>
      </c>
      <c r="F7" s="273" t="s">
        <v>21</v>
      </c>
      <c r="G7" s="273" t="s">
        <v>21</v>
      </c>
      <c r="H7" s="33"/>
      <c r="I7" s="33"/>
      <c r="J7" s="33"/>
      <c r="K7" s="33"/>
      <c r="L7" s="33"/>
      <c r="M7" s="33"/>
    </row>
    <row r="8" spans="1:251" ht="15.75" thickBot="1" x14ac:dyDescent="0.3">
      <c r="A8" s="271" t="s">
        <v>29</v>
      </c>
      <c r="B8" s="274"/>
      <c r="C8" s="275"/>
      <c r="D8" s="276"/>
      <c r="E8" s="276"/>
      <c r="F8" s="276"/>
      <c r="G8" s="276"/>
      <c r="H8" s="33"/>
      <c r="I8" s="33"/>
      <c r="J8" s="33"/>
      <c r="K8" s="33"/>
      <c r="L8" s="33"/>
      <c r="M8" s="33"/>
    </row>
    <row r="9" spans="1:251" ht="12.75" customHeight="1" x14ac:dyDescent="0.25">
      <c r="A9" s="272" t="s">
        <v>193</v>
      </c>
      <c r="B9" s="69"/>
      <c r="C9" s="16"/>
      <c r="D9" s="16"/>
      <c r="E9" s="16"/>
      <c r="F9" s="16"/>
      <c r="G9" s="16"/>
      <c r="H9" s="70"/>
      <c r="I9" s="71"/>
      <c r="J9" s="70"/>
      <c r="K9" s="70"/>
    </row>
    <row r="10" spans="1:251" ht="12.75" customHeight="1" x14ac:dyDescent="0.25">
      <c r="A10" s="272" t="s">
        <v>194</v>
      </c>
      <c r="B10" s="69"/>
      <c r="C10" s="16"/>
      <c r="D10" s="16"/>
      <c r="E10" s="16"/>
      <c r="F10" s="16"/>
      <c r="G10" s="16"/>
      <c r="H10" s="70"/>
      <c r="I10" s="71"/>
      <c r="J10" s="70"/>
      <c r="K10" s="70"/>
    </row>
    <row r="11" spans="1:251" ht="12.75" customHeight="1" x14ac:dyDescent="0.25">
      <c r="A11" s="272" t="s">
        <v>198</v>
      </c>
      <c r="B11" s="69"/>
      <c r="C11" s="16"/>
      <c r="D11" s="16"/>
      <c r="E11" s="16"/>
      <c r="F11" s="16"/>
      <c r="G11" s="16"/>
      <c r="H11" s="70"/>
      <c r="I11" s="71"/>
      <c r="J11" s="70"/>
      <c r="K11" s="70"/>
    </row>
    <row r="12" spans="1:251" ht="12.75" customHeight="1" x14ac:dyDescent="0.25">
      <c r="A12" s="272" t="s">
        <v>195</v>
      </c>
      <c r="B12" s="69"/>
      <c r="C12" s="16"/>
      <c r="D12" s="16"/>
      <c r="E12" s="16"/>
      <c r="F12" s="16"/>
      <c r="G12" s="16"/>
      <c r="H12" s="70"/>
      <c r="I12" s="71"/>
      <c r="J12" s="70"/>
      <c r="K12" s="70"/>
    </row>
    <row r="13" spans="1:251" ht="12.75" customHeight="1" x14ac:dyDescent="0.25">
      <c r="A13" s="272" t="s">
        <v>14</v>
      </c>
      <c r="B13" s="72"/>
      <c r="C13" s="17"/>
      <c r="D13" s="17"/>
      <c r="E13" s="17"/>
      <c r="F13" s="17"/>
      <c r="G13" s="17"/>
      <c r="H13" s="73"/>
      <c r="I13" s="73"/>
      <c r="J13" s="73"/>
      <c r="K13" s="74"/>
      <c r="L13" s="68"/>
      <c r="M13" s="68"/>
    </row>
    <row r="14" spans="1:251" ht="12.75" customHeight="1" x14ac:dyDescent="0.25">
      <c r="A14" s="272" t="s">
        <v>87</v>
      </c>
      <c r="B14" s="72"/>
      <c r="C14" s="17"/>
      <c r="D14" s="17"/>
      <c r="E14" s="17"/>
      <c r="F14" s="17"/>
      <c r="G14" s="17"/>
      <c r="H14" s="73"/>
      <c r="I14" s="68"/>
      <c r="J14" s="73"/>
      <c r="K14" s="73"/>
    </row>
    <row r="15" spans="1:251" ht="12.75" customHeight="1" x14ac:dyDescent="0.25">
      <c r="A15" s="272" t="s">
        <v>18</v>
      </c>
      <c r="B15" s="72"/>
      <c r="C15" s="17"/>
      <c r="D15" s="17"/>
      <c r="E15" s="17"/>
      <c r="F15" s="17"/>
      <c r="G15" s="17"/>
      <c r="H15" s="73"/>
      <c r="I15" s="68"/>
      <c r="J15" s="73"/>
      <c r="K15" s="73"/>
      <c r="L15" s="68"/>
      <c r="M15" s="68"/>
    </row>
    <row r="16" spans="1:251" ht="12.75" customHeight="1" x14ac:dyDescent="0.25">
      <c r="A16" s="272" t="s">
        <v>88</v>
      </c>
      <c r="B16" s="27"/>
      <c r="C16" s="25"/>
      <c r="D16" s="25"/>
      <c r="E16" s="25"/>
      <c r="F16" s="25"/>
      <c r="G16" s="25"/>
      <c r="H16" s="73"/>
      <c r="I16" s="68"/>
      <c r="J16" s="73"/>
      <c r="K16" s="73"/>
      <c r="L16" s="68"/>
      <c r="M16" s="68"/>
    </row>
    <row r="17" spans="1:13" ht="12.75" customHeight="1" x14ac:dyDescent="0.25">
      <c r="A17" s="272" t="s">
        <v>35</v>
      </c>
      <c r="B17" s="76"/>
      <c r="C17" s="18"/>
      <c r="D17" s="18"/>
      <c r="E17" s="18"/>
      <c r="F17" s="18"/>
      <c r="G17" s="18"/>
      <c r="H17" s="73"/>
      <c r="I17" s="73"/>
      <c r="J17" s="73"/>
      <c r="K17" s="75"/>
    </row>
    <row r="18" spans="1:13" ht="12.75" customHeight="1" x14ac:dyDescent="0.25">
      <c r="A18" s="272" t="s">
        <v>196</v>
      </c>
      <c r="B18" s="77"/>
      <c r="C18" s="78"/>
      <c r="D18" s="78"/>
      <c r="E18" s="78"/>
      <c r="F18" s="78"/>
      <c r="G18" s="78"/>
      <c r="H18" s="73"/>
      <c r="I18" s="73"/>
      <c r="J18" s="73"/>
      <c r="K18" s="73"/>
      <c r="L18" s="68"/>
      <c r="M18" s="68"/>
    </row>
    <row r="19" spans="1:13" ht="12.75" customHeight="1" x14ac:dyDescent="0.25">
      <c r="A19" s="272" t="s">
        <v>199</v>
      </c>
      <c r="B19" s="79"/>
      <c r="C19" s="19"/>
      <c r="D19" s="19"/>
      <c r="E19" s="19"/>
      <c r="F19" s="19"/>
      <c r="G19" s="19"/>
      <c r="H19" s="75"/>
      <c r="I19" s="75"/>
      <c r="J19" s="75"/>
      <c r="K19" s="75"/>
    </row>
    <row r="20" spans="1:13" ht="15" x14ac:dyDescent="0.25">
      <c r="A20" s="322" t="s">
        <v>90</v>
      </c>
      <c r="B20" s="27"/>
      <c r="C20" s="25"/>
      <c r="D20" s="25"/>
      <c r="E20" s="25"/>
      <c r="F20" s="25"/>
      <c r="G20" s="25"/>
      <c r="H20" s="75"/>
      <c r="I20" s="75"/>
      <c r="J20" s="75"/>
      <c r="K20" s="75"/>
    </row>
    <row r="21" spans="1:13" ht="15.75" thickBot="1" x14ac:dyDescent="0.3">
      <c r="A21" s="272" t="s">
        <v>91</v>
      </c>
      <c r="B21" s="80"/>
      <c r="C21" s="81"/>
      <c r="D21" s="81"/>
      <c r="E21" s="81"/>
      <c r="F21" s="81"/>
      <c r="G21" s="81"/>
      <c r="H21" s="68"/>
      <c r="I21" s="68"/>
      <c r="J21" s="68"/>
      <c r="K21" s="68"/>
      <c r="L21" s="68"/>
      <c r="M21" s="68"/>
    </row>
    <row r="22" spans="1:13" ht="15.75" thickBot="1" x14ac:dyDescent="0.3">
      <c r="A22" s="91" t="s">
        <v>40</v>
      </c>
      <c r="B22" s="295" t="s">
        <v>53</v>
      </c>
      <c r="C22" s="295" t="s">
        <v>53</v>
      </c>
      <c r="D22" s="295" t="s">
        <v>51</v>
      </c>
      <c r="E22" s="295" t="s">
        <v>51</v>
      </c>
      <c r="F22" s="295" t="s">
        <v>53</v>
      </c>
      <c r="G22" s="295" t="s">
        <v>53</v>
      </c>
      <c r="H22" s="82"/>
      <c r="I22" s="83"/>
      <c r="J22" s="82"/>
      <c r="K22" s="82"/>
      <c r="L22" s="68"/>
      <c r="M22" s="68"/>
    </row>
    <row r="23" spans="1:13" x14ac:dyDescent="0.2">
      <c r="A23" s="84" t="s">
        <v>2</v>
      </c>
      <c r="B23" s="311"/>
      <c r="C23" s="85"/>
      <c r="D23" s="86"/>
      <c r="E23" s="86"/>
      <c r="F23" s="86"/>
      <c r="G23" s="86"/>
      <c r="H23" s="82"/>
      <c r="I23" s="73"/>
      <c r="J23" s="82"/>
      <c r="K23" s="82"/>
      <c r="L23" s="68"/>
      <c r="M23" s="68"/>
    </row>
    <row r="24" spans="1:13" x14ac:dyDescent="0.2">
      <c r="A24" s="88" t="s">
        <v>3</v>
      </c>
      <c r="B24" s="312"/>
      <c r="C24" s="18"/>
      <c r="D24" s="21"/>
      <c r="E24" s="21"/>
      <c r="F24" s="21"/>
      <c r="G24" s="21"/>
      <c r="H24" s="82"/>
      <c r="I24" s="73"/>
      <c r="J24" s="82"/>
      <c r="K24" s="82"/>
      <c r="L24" s="68"/>
      <c r="M24" s="68"/>
    </row>
    <row r="25" spans="1:13" x14ac:dyDescent="0.2">
      <c r="A25" s="88" t="s">
        <v>1</v>
      </c>
      <c r="B25" s="312"/>
      <c r="C25" s="20"/>
      <c r="D25" s="21"/>
      <c r="E25" s="21"/>
      <c r="F25" s="21"/>
      <c r="G25" s="21"/>
      <c r="H25" s="82"/>
      <c r="I25" s="73"/>
      <c r="J25" s="82"/>
      <c r="K25" s="82"/>
      <c r="L25" s="68"/>
      <c r="M25" s="68"/>
    </row>
    <row r="26" spans="1:13" x14ac:dyDescent="0.2">
      <c r="A26" s="88" t="s">
        <v>4</v>
      </c>
      <c r="B26" s="312"/>
      <c r="C26" s="20"/>
      <c r="D26" s="21"/>
      <c r="E26" s="21"/>
      <c r="F26" s="21"/>
      <c r="G26" s="21"/>
      <c r="H26" s="82"/>
      <c r="I26" s="82"/>
      <c r="J26" s="82"/>
      <c r="K26" s="82"/>
      <c r="L26" s="68"/>
      <c r="M26" s="68"/>
    </row>
    <row r="27" spans="1:13" s="74" customFormat="1" ht="13.5" thickBot="1" x14ac:dyDescent="0.25">
      <c r="A27" s="89" t="s">
        <v>5</v>
      </c>
      <c r="B27" s="313"/>
      <c r="C27" s="90"/>
      <c r="D27" s="23"/>
      <c r="E27" s="23"/>
      <c r="F27" s="23"/>
      <c r="G27" s="23"/>
      <c r="H27" s="82"/>
      <c r="I27" s="82"/>
      <c r="J27" s="82"/>
      <c r="K27" s="82"/>
      <c r="L27" s="73"/>
      <c r="M27" s="73"/>
    </row>
    <row r="28" spans="1:13" ht="15.75" thickBot="1" x14ac:dyDescent="0.3">
      <c r="A28" s="91" t="s">
        <v>38</v>
      </c>
      <c r="B28" s="295" t="str">
        <f t="shared" ref="B28:G28" si="0">B22</f>
        <v>Monthly</v>
      </c>
      <c r="C28" s="295" t="str">
        <f t="shared" si="0"/>
        <v>Monthly</v>
      </c>
      <c r="D28" s="295" t="str">
        <f>D22</f>
        <v>Semi-Monthly</v>
      </c>
      <c r="E28" s="295" t="str">
        <f>E22</f>
        <v>Semi-Monthly</v>
      </c>
      <c r="F28" s="295" t="str">
        <f t="shared" si="0"/>
        <v>Monthly</v>
      </c>
      <c r="G28" s="295" t="str">
        <f t="shared" si="0"/>
        <v>Monthly</v>
      </c>
      <c r="H28" s="82"/>
      <c r="I28" s="82"/>
      <c r="J28" s="82"/>
      <c r="K28" s="82"/>
      <c r="L28" s="68"/>
      <c r="M28" s="68"/>
    </row>
    <row r="29" spans="1:13" x14ac:dyDescent="0.2">
      <c r="A29" s="92" t="s">
        <v>2</v>
      </c>
      <c r="B29" s="311"/>
      <c r="C29" s="87"/>
      <c r="D29" s="86"/>
      <c r="E29" s="86"/>
      <c r="F29" s="86"/>
      <c r="G29" s="86"/>
      <c r="H29" s="82"/>
      <c r="I29" s="82"/>
      <c r="J29" s="82"/>
      <c r="K29" s="82"/>
      <c r="L29" s="68"/>
      <c r="M29" s="68"/>
    </row>
    <row r="30" spans="1:13" x14ac:dyDescent="0.2">
      <c r="A30" s="93" t="s">
        <v>3</v>
      </c>
      <c r="B30" s="312"/>
      <c r="C30" s="18"/>
      <c r="D30" s="21"/>
      <c r="E30" s="86"/>
      <c r="F30" s="21"/>
      <c r="G30" s="21"/>
      <c r="H30" s="82"/>
      <c r="I30" s="82"/>
      <c r="J30" s="82"/>
      <c r="K30" s="82"/>
      <c r="L30" s="68"/>
      <c r="M30" s="68"/>
    </row>
    <row r="31" spans="1:13" x14ac:dyDescent="0.2">
      <c r="A31" s="93" t="s">
        <v>1</v>
      </c>
      <c r="B31" s="312"/>
      <c r="C31" s="18"/>
      <c r="D31" s="21"/>
      <c r="E31" s="86"/>
      <c r="F31" s="21"/>
      <c r="G31" s="21"/>
      <c r="H31" s="82"/>
      <c r="I31" s="82"/>
      <c r="J31" s="82"/>
      <c r="K31" s="82"/>
      <c r="L31" s="68"/>
      <c r="M31" s="68"/>
    </row>
    <row r="32" spans="1:13" x14ac:dyDescent="0.2">
      <c r="A32" s="93" t="s">
        <v>4</v>
      </c>
      <c r="B32" s="312"/>
      <c r="C32" s="18"/>
      <c r="D32" s="21"/>
      <c r="E32" s="86"/>
      <c r="F32" s="21"/>
      <c r="G32" s="21"/>
      <c r="H32" s="82"/>
      <c r="I32" s="82"/>
      <c r="J32" s="82"/>
      <c r="K32" s="82"/>
      <c r="L32" s="68"/>
      <c r="M32" s="68"/>
    </row>
    <row r="33" spans="1:13" ht="13.5" thickBot="1" x14ac:dyDescent="0.25">
      <c r="A33" s="94" t="s">
        <v>5</v>
      </c>
      <c r="B33" s="313"/>
      <c r="C33" s="22"/>
      <c r="D33" s="21"/>
      <c r="E33" s="86"/>
      <c r="F33" s="23"/>
      <c r="G33" s="23"/>
      <c r="H33" s="82"/>
      <c r="I33" s="82"/>
      <c r="J33" s="82"/>
      <c r="K33" s="82"/>
      <c r="L33" s="68"/>
      <c r="M33" s="68"/>
    </row>
    <row r="34" spans="1:13" ht="15.75" thickBot="1" x14ac:dyDescent="0.3">
      <c r="A34" s="91" t="s">
        <v>39</v>
      </c>
      <c r="B34" s="295" t="str">
        <f t="shared" ref="B34:G34" si="1">B22</f>
        <v>Monthly</v>
      </c>
      <c r="C34" s="295" t="str">
        <f t="shared" si="1"/>
        <v>Monthly</v>
      </c>
      <c r="D34" s="295" t="str">
        <f>D22</f>
        <v>Semi-Monthly</v>
      </c>
      <c r="E34" s="295" t="str">
        <f>E22</f>
        <v>Semi-Monthly</v>
      </c>
      <c r="F34" s="295" t="str">
        <f t="shared" si="1"/>
        <v>Monthly</v>
      </c>
      <c r="G34" s="295" t="str">
        <f t="shared" si="1"/>
        <v>Monthly</v>
      </c>
      <c r="H34" s="82"/>
      <c r="I34" s="82"/>
      <c r="J34" s="82"/>
      <c r="K34" s="82"/>
      <c r="L34" s="68"/>
      <c r="M34" s="68"/>
    </row>
    <row r="35" spans="1:13" x14ac:dyDescent="0.2">
      <c r="A35" s="92" t="s">
        <v>2</v>
      </c>
      <c r="B35" s="310">
        <f t="shared" ref="B35:G35" si="2">B23-B29</f>
        <v>0</v>
      </c>
      <c r="C35" s="310">
        <f t="shared" si="2"/>
        <v>0</v>
      </c>
      <c r="D35" s="310">
        <f t="shared" si="2"/>
        <v>0</v>
      </c>
      <c r="E35" s="310">
        <f t="shared" si="2"/>
        <v>0</v>
      </c>
      <c r="F35" s="310">
        <f t="shared" si="2"/>
        <v>0</v>
      </c>
      <c r="G35" s="310">
        <f t="shared" si="2"/>
        <v>0</v>
      </c>
      <c r="H35" s="82"/>
      <c r="I35" s="82"/>
      <c r="J35" s="82"/>
      <c r="K35" s="82"/>
      <c r="L35" s="68"/>
      <c r="M35" s="68"/>
    </row>
    <row r="36" spans="1:13" x14ac:dyDescent="0.2">
      <c r="A36" s="93" t="s">
        <v>3</v>
      </c>
      <c r="B36" s="310">
        <f t="shared" ref="B36:C39" si="3">B24-B30</f>
        <v>0</v>
      </c>
      <c r="C36" s="310">
        <f>C24-C30</f>
        <v>0</v>
      </c>
      <c r="D36" s="310">
        <f t="shared" ref="D36:G36" si="4">D24-D30</f>
        <v>0</v>
      </c>
      <c r="E36" s="310">
        <f t="shared" si="4"/>
        <v>0</v>
      </c>
      <c r="F36" s="310">
        <f t="shared" si="4"/>
        <v>0</v>
      </c>
      <c r="G36" s="310">
        <f t="shared" si="4"/>
        <v>0</v>
      </c>
      <c r="H36" s="82"/>
      <c r="I36" s="82"/>
      <c r="J36" s="82"/>
      <c r="K36" s="82"/>
      <c r="L36" s="68"/>
      <c r="M36" s="68"/>
    </row>
    <row r="37" spans="1:13" x14ac:dyDescent="0.2">
      <c r="A37" s="93" t="s">
        <v>1</v>
      </c>
      <c r="B37" s="310">
        <f t="shared" si="3"/>
        <v>0</v>
      </c>
      <c r="C37" s="310">
        <f t="shared" si="3"/>
        <v>0</v>
      </c>
      <c r="D37" s="310">
        <f t="shared" ref="D37:G37" si="5">D25-D31</f>
        <v>0</v>
      </c>
      <c r="E37" s="310">
        <f t="shared" si="5"/>
        <v>0</v>
      </c>
      <c r="F37" s="310">
        <f t="shared" si="5"/>
        <v>0</v>
      </c>
      <c r="G37" s="310">
        <f t="shared" si="5"/>
        <v>0</v>
      </c>
      <c r="H37" s="82"/>
      <c r="I37" s="82"/>
      <c r="J37" s="82"/>
      <c r="K37" s="82"/>
      <c r="L37" s="68"/>
      <c r="M37" s="68"/>
    </row>
    <row r="38" spans="1:13" x14ac:dyDescent="0.2">
      <c r="A38" s="93" t="s">
        <v>4</v>
      </c>
      <c r="B38" s="310">
        <f t="shared" si="3"/>
        <v>0</v>
      </c>
      <c r="C38" s="310">
        <f t="shared" si="3"/>
        <v>0</v>
      </c>
      <c r="D38" s="310">
        <f t="shared" ref="D38:G38" si="6">D26-D32</f>
        <v>0</v>
      </c>
      <c r="E38" s="310">
        <f t="shared" si="6"/>
        <v>0</v>
      </c>
      <c r="F38" s="310">
        <f t="shared" si="6"/>
        <v>0</v>
      </c>
      <c r="G38" s="310">
        <f t="shared" si="6"/>
        <v>0</v>
      </c>
      <c r="H38" s="82"/>
      <c r="I38" s="82"/>
      <c r="J38" s="82"/>
      <c r="K38" s="82"/>
      <c r="L38" s="68"/>
      <c r="M38" s="68"/>
    </row>
    <row r="39" spans="1:13" ht="13.5" thickBot="1" x14ac:dyDescent="0.25">
      <c r="A39" s="94" t="s">
        <v>5</v>
      </c>
      <c r="B39" s="310">
        <f t="shared" si="3"/>
        <v>0</v>
      </c>
      <c r="C39" s="310">
        <f t="shared" si="3"/>
        <v>0</v>
      </c>
      <c r="D39" s="310">
        <f t="shared" ref="D39:G39" si="7">D27-D33</f>
        <v>0</v>
      </c>
      <c r="E39" s="310">
        <f t="shared" si="7"/>
        <v>0</v>
      </c>
      <c r="F39" s="310">
        <f t="shared" si="7"/>
        <v>0</v>
      </c>
      <c r="G39" s="310">
        <f t="shared" si="7"/>
        <v>0</v>
      </c>
      <c r="H39" s="82"/>
      <c r="I39" s="82"/>
      <c r="J39" s="82"/>
      <c r="K39" s="82"/>
      <c r="L39" s="68"/>
      <c r="M39" s="68"/>
    </row>
  </sheetData>
  <sheetProtection selectLockedCells="1"/>
  <phoneticPr fontId="0" type="noConversion"/>
  <dataValidations count="4">
    <dataValidation type="list" allowBlank="1" showInputMessage="1" promptTitle="Please Select" prompt="Select an option from the dropdown list. If your option is not on the list, please type it manually." sqref="B18:G18" xr:uid="{00000000-0002-0000-0700-000000000000}">
      <formula1>WaitingPeriods</formula1>
    </dataValidation>
    <dataValidation type="list" allowBlank="1" showInputMessage="1" promptTitle="Please Select" prompt="Select an option from the drop down list. If your option is not on the list, please type it manually." sqref="B22:G22" xr:uid="{00000000-0002-0000-0700-000001000000}">
      <formula1>BillingModes</formula1>
    </dataValidation>
    <dataValidation type="list" allowBlank="1" showInputMessage="1" promptTitle="Make a selection" prompt="Please make a selection using the arrow to the right of the box." sqref="B20:G20 B16:G16" xr:uid="{00000000-0002-0000-0700-000002000000}">
      <formula1>YesNo</formula1>
    </dataValidation>
    <dataValidation type="list" allowBlank="1" showInputMessage="1" showErrorMessage="1" promptTitle="Make a selection" prompt="Please make a selection using the arrow to the right of the box." sqref="B15:G15" xr:uid="{00000000-0002-0000-0700-000003000000}">
      <formula1>PrePost</formula1>
    </dataValidation>
  </dataValidations>
  <pageMargins left="0" right="0" top="0.5" bottom="0.5" header="0.5" footer="0.5"/>
  <pageSetup paperSize="5" scale="65" orientation="landscape" r:id="rId1"/>
  <headerFooter alignWithMargins="0">
    <oddHeader>&amp;CPremier Salon Fact Finder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tabColor indexed="8"/>
  </sheetPr>
  <dimension ref="A1:N29"/>
  <sheetViews>
    <sheetView topLeftCell="F1" workbookViewId="0">
      <selection activeCell="M7" sqref="M7"/>
    </sheetView>
  </sheetViews>
  <sheetFormatPr defaultColWidth="9.140625" defaultRowHeight="12.75" x14ac:dyDescent="0.2"/>
  <cols>
    <col min="1" max="1" width="8.140625" style="1" bestFit="1" customWidth="1"/>
    <col min="2" max="2" width="10.42578125" style="1" bestFit="1" customWidth="1"/>
    <col min="3" max="4" width="18.85546875" style="1" bestFit="1" customWidth="1"/>
    <col min="5" max="5" width="19.140625" style="1" bestFit="1" customWidth="1"/>
    <col min="6" max="6" width="38.5703125" style="1" bestFit="1" customWidth="1"/>
    <col min="7" max="8" width="18.85546875" style="1" bestFit="1" customWidth="1"/>
    <col min="9" max="9" width="11.5703125" style="1" bestFit="1" customWidth="1"/>
    <col min="10" max="11" width="18.85546875" style="1" bestFit="1" customWidth="1"/>
    <col min="12" max="12" width="19.7109375" style="1" bestFit="1" customWidth="1"/>
    <col min="13" max="13" width="17" style="1" bestFit="1" customWidth="1"/>
    <col min="14" max="14" width="10.140625" style="1" bestFit="1" customWidth="1"/>
    <col min="15" max="16384" width="9.140625" style="1"/>
  </cols>
  <sheetData>
    <row r="1" spans="1:14" s="12" customFormat="1" x14ac:dyDescent="0.2">
      <c r="A1" s="11" t="s">
        <v>58</v>
      </c>
      <c r="B1" s="10" t="s">
        <v>59</v>
      </c>
      <c r="C1" s="10" t="s">
        <v>60</v>
      </c>
      <c r="D1" s="10" t="s">
        <v>61</v>
      </c>
      <c r="E1" s="12" t="s">
        <v>85</v>
      </c>
      <c r="F1" s="12" t="s">
        <v>86</v>
      </c>
      <c r="G1" s="12" t="s">
        <v>108</v>
      </c>
      <c r="H1" s="12" t="s">
        <v>109</v>
      </c>
      <c r="I1" s="12" t="s">
        <v>113</v>
      </c>
      <c r="J1" s="12" t="s">
        <v>117</v>
      </c>
      <c r="K1" s="12" t="s">
        <v>120</v>
      </c>
      <c r="L1" s="12" t="s">
        <v>135</v>
      </c>
      <c r="M1" s="12" t="s">
        <v>153</v>
      </c>
      <c r="N1" s="12" t="s">
        <v>160</v>
      </c>
    </row>
    <row r="2" spans="1:14" x14ac:dyDescent="0.2">
      <c r="A2" s="13" t="s">
        <v>8</v>
      </c>
      <c r="B2" s="2" t="s">
        <v>41</v>
      </c>
      <c r="C2" s="2" t="s">
        <v>50</v>
      </c>
      <c r="D2" s="2" t="s">
        <v>43</v>
      </c>
      <c r="E2" s="9" t="s">
        <v>129</v>
      </c>
      <c r="F2" s="9" t="s">
        <v>9</v>
      </c>
      <c r="G2" s="1" t="s">
        <v>103</v>
      </c>
      <c r="H2" s="1" t="s">
        <v>110</v>
      </c>
      <c r="I2" s="1" t="s">
        <v>123</v>
      </c>
      <c r="J2" s="1" t="s">
        <v>123</v>
      </c>
      <c r="K2" s="1" t="s">
        <v>118</v>
      </c>
      <c r="L2" s="1" t="s">
        <v>139</v>
      </c>
      <c r="M2" s="1" t="s">
        <v>158</v>
      </c>
      <c r="N2" s="1" t="s">
        <v>161</v>
      </c>
    </row>
    <row r="3" spans="1:14" x14ac:dyDescent="0.2">
      <c r="A3" s="13" t="s">
        <v>7</v>
      </c>
      <c r="B3" s="2" t="s">
        <v>42</v>
      </c>
      <c r="C3" s="2" t="s">
        <v>52</v>
      </c>
      <c r="D3" s="2" t="s">
        <v>46</v>
      </c>
      <c r="E3" s="9" t="s">
        <v>130</v>
      </c>
      <c r="F3" s="9" t="s">
        <v>10</v>
      </c>
      <c r="G3" s="1" t="s">
        <v>104</v>
      </c>
      <c r="H3" s="1" t="s">
        <v>111</v>
      </c>
      <c r="I3" s="1" t="s">
        <v>114</v>
      </c>
      <c r="J3" s="24">
        <v>1</v>
      </c>
      <c r="K3" s="1" t="s">
        <v>119</v>
      </c>
      <c r="L3" s="1" t="s">
        <v>136</v>
      </c>
      <c r="M3" s="1" t="s">
        <v>157</v>
      </c>
      <c r="N3" s="1" t="s">
        <v>19</v>
      </c>
    </row>
    <row r="4" spans="1:14" x14ac:dyDescent="0.2">
      <c r="A4" s="13"/>
      <c r="B4" s="2"/>
      <c r="C4" s="2" t="s">
        <v>51</v>
      </c>
      <c r="D4" s="2" t="s">
        <v>47</v>
      </c>
      <c r="E4" s="9" t="s">
        <v>131</v>
      </c>
      <c r="F4" s="9" t="s">
        <v>11</v>
      </c>
      <c r="G4" s="1" t="s">
        <v>105</v>
      </c>
      <c r="H4" s="1" t="s">
        <v>84</v>
      </c>
      <c r="I4" s="1" t="s">
        <v>115</v>
      </c>
      <c r="J4" s="24">
        <v>10</v>
      </c>
      <c r="K4" s="1" t="s">
        <v>84</v>
      </c>
      <c r="L4" s="1" t="s">
        <v>137</v>
      </c>
      <c r="M4" s="1" t="s">
        <v>155</v>
      </c>
      <c r="N4" s="1" t="s">
        <v>162</v>
      </c>
    </row>
    <row r="5" spans="1:14" x14ac:dyDescent="0.2">
      <c r="B5" s="2"/>
      <c r="C5" s="2" t="s">
        <v>53</v>
      </c>
      <c r="D5" s="2" t="s">
        <v>48</v>
      </c>
      <c r="E5" s="9" t="s">
        <v>132</v>
      </c>
      <c r="G5" s="1" t="s">
        <v>106</v>
      </c>
      <c r="I5" s="1" t="s">
        <v>116</v>
      </c>
      <c r="J5" s="24">
        <v>100</v>
      </c>
      <c r="L5" s="1" t="s">
        <v>138</v>
      </c>
      <c r="M5" s="1" t="s">
        <v>156</v>
      </c>
      <c r="N5" s="1" t="s">
        <v>164</v>
      </c>
    </row>
    <row r="6" spans="1:14" x14ac:dyDescent="0.2">
      <c r="A6" s="13"/>
      <c r="B6" s="2"/>
      <c r="C6" s="2" t="s">
        <v>54</v>
      </c>
      <c r="D6" s="2" t="s">
        <v>49</v>
      </c>
      <c r="E6" s="9"/>
      <c r="G6" s="1" t="s">
        <v>107</v>
      </c>
      <c r="J6" s="24">
        <v>1000</v>
      </c>
      <c r="M6" s="1" t="s">
        <v>154</v>
      </c>
      <c r="N6" s="1" t="s">
        <v>20</v>
      </c>
    </row>
    <row r="7" spans="1:14" x14ac:dyDescent="0.2">
      <c r="A7" s="13"/>
      <c r="B7" s="2"/>
      <c r="C7" s="2" t="s">
        <v>57</v>
      </c>
      <c r="D7" s="2" t="s">
        <v>62</v>
      </c>
      <c r="G7" s="1" t="s">
        <v>84</v>
      </c>
      <c r="J7" s="24">
        <v>10000</v>
      </c>
      <c r="M7" s="1" t="s">
        <v>168</v>
      </c>
      <c r="N7" s="1" t="s">
        <v>163</v>
      </c>
    </row>
    <row r="8" spans="1:14" x14ac:dyDescent="0.2">
      <c r="A8" s="13"/>
      <c r="B8" s="2"/>
      <c r="C8" s="2" t="s">
        <v>45</v>
      </c>
      <c r="D8" s="2" t="s">
        <v>63</v>
      </c>
      <c r="J8" s="1" t="s">
        <v>84</v>
      </c>
      <c r="M8" s="1" t="s">
        <v>159</v>
      </c>
    </row>
    <row r="9" spans="1:14" x14ac:dyDescent="0.2">
      <c r="A9" s="13"/>
      <c r="B9" s="2"/>
      <c r="C9" s="2" t="s">
        <v>55</v>
      </c>
      <c r="D9" s="2" t="s">
        <v>64</v>
      </c>
    </row>
    <row r="10" spans="1:14" x14ac:dyDescent="0.2">
      <c r="A10" s="13"/>
      <c r="B10" s="2"/>
      <c r="C10" s="2" t="s">
        <v>56</v>
      </c>
      <c r="D10" s="2" t="s">
        <v>65</v>
      </c>
    </row>
    <row r="11" spans="1:14" x14ac:dyDescent="0.2">
      <c r="A11" s="13"/>
      <c r="B11" s="2"/>
      <c r="C11" s="2" t="s">
        <v>84</v>
      </c>
      <c r="D11" s="2" t="s">
        <v>66</v>
      </c>
    </row>
    <row r="12" spans="1:14" x14ac:dyDescent="0.2">
      <c r="A12" s="13"/>
      <c r="B12" s="2"/>
      <c r="C12" s="2"/>
      <c r="D12" s="1" t="s">
        <v>78</v>
      </c>
    </row>
    <row r="13" spans="1:14" x14ac:dyDescent="0.2">
      <c r="A13" s="13"/>
      <c r="B13" s="2"/>
      <c r="C13" s="2"/>
      <c r="D13" s="2" t="s">
        <v>67</v>
      </c>
    </row>
    <row r="14" spans="1:14" x14ac:dyDescent="0.2">
      <c r="A14" s="13"/>
      <c r="B14" s="2"/>
      <c r="C14" s="2"/>
      <c r="D14" s="2" t="s">
        <v>68</v>
      </c>
    </row>
    <row r="15" spans="1:14" x14ac:dyDescent="0.2">
      <c r="A15" s="13"/>
      <c r="B15" s="2"/>
      <c r="C15" s="2"/>
      <c r="D15" s="2" t="s">
        <v>69</v>
      </c>
    </row>
    <row r="16" spans="1:14" x14ac:dyDescent="0.2">
      <c r="A16" s="13"/>
      <c r="B16" s="2"/>
      <c r="C16" s="2"/>
      <c r="D16" s="2" t="s">
        <v>70</v>
      </c>
    </row>
    <row r="17" spans="1:4" x14ac:dyDescent="0.2">
      <c r="A17" s="13"/>
      <c r="B17" s="2"/>
      <c r="C17" s="2"/>
      <c r="D17" s="2" t="s">
        <v>71</v>
      </c>
    </row>
    <row r="18" spans="1:4" x14ac:dyDescent="0.2">
      <c r="D18" s="2" t="s">
        <v>72</v>
      </c>
    </row>
    <row r="19" spans="1:4" x14ac:dyDescent="0.2">
      <c r="D19" s="1" t="s">
        <v>73</v>
      </c>
    </row>
    <row r="20" spans="1:4" x14ac:dyDescent="0.2">
      <c r="D20" s="1" t="s">
        <v>74</v>
      </c>
    </row>
    <row r="21" spans="1:4" x14ac:dyDescent="0.2">
      <c r="D21" s="1" t="s">
        <v>75</v>
      </c>
    </row>
    <row r="22" spans="1:4" x14ac:dyDescent="0.2">
      <c r="D22" s="1" t="s">
        <v>76</v>
      </c>
    </row>
    <row r="23" spans="1:4" x14ac:dyDescent="0.2">
      <c r="D23" s="1" t="s">
        <v>77</v>
      </c>
    </row>
    <row r="24" spans="1:4" x14ac:dyDescent="0.2">
      <c r="D24" s="1" t="s">
        <v>79</v>
      </c>
    </row>
    <row r="25" spans="1:4" x14ac:dyDescent="0.2">
      <c r="D25" s="1" t="s">
        <v>80</v>
      </c>
    </row>
    <row r="26" spans="1:4" x14ac:dyDescent="0.2">
      <c r="D26" s="1" t="s">
        <v>81</v>
      </c>
    </row>
    <row r="27" spans="1:4" x14ac:dyDescent="0.2">
      <c r="D27" s="1" t="s">
        <v>82</v>
      </c>
    </row>
    <row r="28" spans="1:4" x14ac:dyDescent="0.2">
      <c r="D28" s="1" t="s">
        <v>83</v>
      </c>
    </row>
    <row r="29" spans="1:4" x14ac:dyDescent="0.2">
      <c r="D29" s="1" t="s">
        <v>84</v>
      </c>
    </row>
  </sheetData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Company Data</vt:lpstr>
      <vt:lpstr>EE Data</vt:lpstr>
      <vt:lpstr>Med-Den</vt:lpstr>
      <vt:lpstr>Disabililty</vt:lpstr>
      <vt:lpstr>Life</vt:lpstr>
      <vt:lpstr>Flex Plans</vt:lpstr>
      <vt:lpstr>Retirement</vt:lpstr>
      <vt:lpstr>Misc.</vt:lpstr>
      <vt:lpstr>Lists</vt:lpstr>
      <vt:lpstr>BillingModes</vt:lpstr>
      <vt:lpstr>CaseReps</vt:lpstr>
      <vt:lpstr>LifeBenefitType</vt:lpstr>
      <vt:lpstr>PrePost</vt:lpstr>
      <vt:lpstr>RateBase</vt:lpstr>
      <vt:lpstr>RateChanges</vt:lpstr>
      <vt:lpstr>RatePer</vt:lpstr>
      <vt:lpstr>Reenrollment</vt:lpstr>
      <vt:lpstr>Rounding</vt:lpstr>
      <vt:lpstr>RoundTo</vt:lpstr>
      <vt:lpstr>SalaryChanges</vt:lpstr>
      <vt:lpstr>UserRoles</vt:lpstr>
      <vt:lpstr>WaitingPeriods</vt:lpstr>
      <vt:lpstr>YesNo</vt:lpstr>
    </vt:vector>
  </TitlesOfParts>
  <Manager>Daniel Freund</Manager>
  <Company>Common Census</Company>
  <LinksUpToDate>false</LinksUpToDate>
  <SharedDoc>false</SharedDoc>
  <HyperlinkBase>www.commoncensus.com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Common Census Fact Finder</dc:title>
  <dc:subject>Case Building/Fact Finding</dc:subject>
  <dc:creator>Eric Carey</dc:creator>
  <dc:description>Contact your Common Census case representative for any questions regarding the fact finder - 207-854-5454_x000d_
_x000d_
ecarey@commoncensus.com_x000d_
207-854-5454 x 202</dc:description>
  <cp:lastModifiedBy>Belinda Bowers</cp:lastModifiedBy>
  <cp:lastPrinted>2014-12-16T14:05:38Z</cp:lastPrinted>
  <dcterms:created xsi:type="dcterms:W3CDTF">2007-04-24T16:06:29Z</dcterms:created>
  <dcterms:modified xsi:type="dcterms:W3CDTF">2024-02-05T19:21:18Z</dcterms:modified>
  <cp:category>Client Handout</cp:category>
</cp:coreProperties>
</file>